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โรงเรียนห้วยไร่สามัคคี\ITA\2567\"/>
    </mc:Choice>
  </mc:AlternateContent>
  <xr:revisionPtr revIDLastSave="0" documentId="13_ncr:1_{54C2CCA6-CF97-420C-9B00-0241FECF4A7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4" r:id="rId2"/>
    <sheet name="Sheet1" sheetId="5" r:id="rId3"/>
    <sheet name="Sheet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4" l="1"/>
  <c r="N9" i="4" s="1"/>
  <c r="M86" i="4" l="1"/>
  <c r="N86" i="4" s="1"/>
  <c r="M87" i="4"/>
  <c r="N87" i="4" s="1"/>
  <c r="M88" i="4"/>
  <c r="N88" i="4" s="1"/>
  <c r="M89" i="4"/>
  <c r="N89" i="4" s="1"/>
  <c r="M90" i="4"/>
  <c r="N90" i="4" s="1"/>
  <c r="M91" i="4"/>
  <c r="N91" i="4" s="1"/>
  <c r="M92" i="4"/>
  <c r="N92" i="4" s="1"/>
  <c r="M93" i="4"/>
  <c r="N93" i="4" s="1"/>
  <c r="M94" i="4"/>
  <c r="N94" i="4" s="1"/>
  <c r="M95" i="4"/>
  <c r="N95" i="4" s="1"/>
  <c r="M85" i="4"/>
  <c r="N85" i="4" s="1"/>
  <c r="M84" i="4"/>
  <c r="N84" i="4" s="1"/>
  <c r="M83" i="4"/>
  <c r="N83" i="4" s="1"/>
  <c r="M68" i="4"/>
  <c r="N68" i="4" s="1"/>
  <c r="M69" i="4"/>
  <c r="N69" i="4" s="1"/>
  <c r="M70" i="4"/>
  <c r="N70" i="4" s="1"/>
  <c r="M66" i="4"/>
  <c r="N66" i="4" s="1"/>
  <c r="M65" i="4"/>
  <c r="N65" i="4" s="1"/>
  <c r="M63" i="4"/>
  <c r="N63" i="4" s="1"/>
  <c r="M67" i="4"/>
  <c r="N67" i="4" s="1"/>
  <c r="M72" i="4"/>
  <c r="N72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79" i="4"/>
  <c r="N79" i="4" s="1"/>
  <c r="M80" i="4"/>
  <c r="N80" i="4" s="1"/>
  <c r="M81" i="4"/>
  <c r="N81" i="4" s="1"/>
  <c r="M82" i="4"/>
  <c r="N82" i="4" s="1"/>
  <c r="E11" i="1"/>
  <c r="H118" i="4"/>
  <c r="F8" i="1" s="1"/>
  <c r="F11" i="1" s="1"/>
  <c r="M4" i="4" l="1"/>
  <c r="N4" i="4" s="1"/>
  <c r="M5" i="4"/>
  <c r="N5" i="4" s="1"/>
  <c r="M6" i="4"/>
  <c r="N6" i="4" s="1"/>
  <c r="M7" i="4"/>
  <c r="N7" i="4" s="1"/>
  <c r="M8" i="4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N29" i="4" s="1"/>
  <c r="M30" i="4"/>
  <c r="N30" i="4" s="1"/>
  <c r="M31" i="4"/>
  <c r="N31" i="4" s="1"/>
  <c r="M32" i="4"/>
  <c r="N32" i="4" s="1"/>
  <c r="M33" i="4"/>
  <c r="N33" i="4" s="1"/>
  <c r="M34" i="4"/>
  <c r="N34" i="4" s="1"/>
  <c r="M35" i="4"/>
  <c r="N35" i="4" s="1"/>
  <c r="M36" i="4"/>
  <c r="N36" i="4" s="1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M46" i="4"/>
  <c r="N46" i="4" s="1"/>
  <c r="M47" i="4"/>
  <c r="N47" i="4" s="1"/>
  <c r="M48" i="4"/>
  <c r="N48" i="4" s="1"/>
  <c r="M49" i="4"/>
  <c r="M50" i="4"/>
  <c r="M51" i="4"/>
  <c r="N51" i="4" s="1"/>
  <c r="M52" i="4"/>
  <c r="N52" i="4" s="1"/>
  <c r="M53" i="4"/>
  <c r="N53" i="4" s="1"/>
  <c r="M54" i="4"/>
  <c r="M55" i="4"/>
  <c r="N55" i="4" s="1"/>
  <c r="M56" i="4"/>
  <c r="N56" i="4" s="1"/>
  <c r="M57" i="4"/>
  <c r="M58" i="4"/>
  <c r="M59" i="4"/>
  <c r="N59" i="4" s="1"/>
  <c r="M60" i="4"/>
  <c r="N60" i="4" s="1"/>
  <c r="M61" i="4"/>
  <c r="N61" i="4" s="1"/>
  <c r="M62" i="4"/>
  <c r="M64" i="4"/>
  <c r="N64" i="4" s="1"/>
  <c r="M71" i="4"/>
  <c r="N71" i="4" s="1"/>
  <c r="M97" i="4"/>
  <c r="M98" i="4"/>
  <c r="N98" i="4" s="1"/>
  <c r="M99" i="4"/>
  <c r="N99" i="4" s="1"/>
  <c r="M100" i="4"/>
  <c r="N100" i="4" s="1"/>
  <c r="M101" i="4"/>
  <c r="N101" i="4" s="1"/>
  <c r="M102" i="4"/>
  <c r="M103" i="4"/>
  <c r="N103" i="4" s="1"/>
  <c r="M104" i="4"/>
  <c r="N104" i="4" s="1"/>
  <c r="M105" i="4"/>
  <c r="M106" i="4"/>
  <c r="N106" i="4" s="1"/>
  <c r="M107" i="4"/>
  <c r="N107" i="4" s="1"/>
  <c r="M108" i="4"/>
  <c r="N108" i="4" s="1"/>
  <c r="M109" i="4"/>
  <c r="M110" i="4"/>
  <c r="N110" i="4" s="1"/>
  <c r="M111" i="4"/>
  <c r="N111" i="4" s="1"/>
  <c r="M112" i="4"/>
  <c r="N112" i="4" s="1"/>
  <c r="M113" i="4"/>
  <c r="N113" i="4" s="1"/>
  <c r="M114" i="4"/>
  <c r="N114" i="4" s="1"/>
  <c r="M115" i="4"/>
  <c r="N115" i="4" s="1"/>
  <c r="M116" i="4"/>
  <c r="N116" i="4" s="1"/>
  <c r="M117" i="4"/>
  <c r="M3" i="4"/>
  <c r="N3" i="4" s="1"/>
  <c r="N8" i="4"/>
  <c r="N18" i="4"/>
  <c r="N45" i="4"/>
  <c r="N49" i="4"/>
  <c r="N50" i="4"/>
  <c r="N54" i="4"/>
  <c r="N57" i="4"/>
  <c r="N58" i="4"/>
  <c r="N62" i="4"/>
  <c r="N97" i="4"/>
  <c r="N102" i="4"/>
  <c r="N105" i="4"/>
  <c r="N109" i="4"/>
  <c r="N117" i="4"/>
</calcChain>
</file>

<file path=xl/sharedStrings.xml><?xml version="1.0" encoding="utf-8"?>
<sst xmlns="http://schemas.openxmlformats.org/spreadsheetml/2006/main" count="1538" uniqueCount="367">
  <si>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</si>
  <si>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</si>
  <si>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</si>
  <si>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</si>
  <si>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</si>
  <si>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</si>
  <si>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</si>
  <si>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</si>
  <si>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</si>
  <si>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</si>
  <si>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</si>
  <si>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</si>
  <si>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</si>
  <si>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</si>
  <si>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</si>
  <si>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</si>
  <si>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</si>
  <si>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</si>
  <si>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</si>
  <si>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</si>
  <si>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</si>
  <si>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</si>
  <si>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</si>
  <si>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</si>
  <si>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</si>
  <si>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</si>
  <si>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</si>
  <si>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</si>
  <si>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</si>
  <si>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</si>
  <si>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</si>
  <si>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</si>
  <si>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</si>
  <si>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</si>
  <si>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</si>
  <si>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</si>
  <si>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</si>
  <si>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</si>
  <si>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</si>
  <si>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</si>
  <si>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</si>
  <si>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</si>
  <si>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</si>
  <si>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</si>
  <si>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</si>
  <si>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</si>
  <si>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</si>
  <si>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</si>
  <si>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</si>
  <si>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</si>
  <si>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</si>
  <si>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</si>
  <si>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</si>
  <si>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</si>
  <si>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</si>
  <si>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</si>
  <si>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</si>
  <si>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</si>
  <si>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</si>
  <si>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</si>
  <si>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</si>
  <si>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</si>
  <si>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</si>
  <si>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</si>
  <si>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</si>
  <si>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</si>
  <si>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</si>
  <si>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</si>
  <si>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</si>
  <si>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</si>
  <si>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</si>
  <si>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</si>
  <si>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</si>
  <si>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</si>
  <si>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</si>
  <si>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</si>
  <si>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</si>
  <si>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</si>
  <si>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</si>
  <si>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</si>
  <si>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</si>
  <si>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</si>
  <si>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</si>
  <si>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</si>
  <si>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</si>
  <si>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</si>
  <si>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</si>
  <si>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</si>
  <si>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</si>
  <si>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</si>
  <si>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</si>
  <si>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</si>
  <si>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</si>
  <si>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</si>
  <si>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</si>
  <si>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</si>
  <si>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</si>
  <si>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</si>
  <si>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</si>
  <si>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</si>
  <si>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</si>
  <si>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</si>
  <si>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</si>
  <si>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</si>
  <si>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</si>
  <si>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</si>
  <si>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</si>
  <si>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</si>
  <si>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</si>
  <si>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</si>
  <si>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</si>
  <si>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</si>
  <si>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</si>
  <si>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</si>
  <si>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</si>
  <si>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</si>
  <si>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</si>
  <si>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</si>
  <si>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</si>
  <si>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</si>
  <si>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</si>
  <si>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</si>
  <si>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</si>
  <si>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</si>
  <si>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</si>
  <si>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</si>
  <si>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</si>
  <si>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</si>
  <si>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</si>
  <si>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</si>
  <si>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</si>
  <si>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</si>
  <si>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</si>
  <si>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</si>
  <si>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</si>
  <si>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</si>
  <si>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</si>
  <si>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</si>
  <si>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</si>
  <si>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</si>
  <si>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</si>
  <si>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</si>
  <si>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-</t>
  </si>
  <si>
    <t>หน่วยงานการศึกษา</t>
  </si>
  <si>
    <t>ที่</t>
  </si>
  <si>
    <t>เป็นจำนวนมากทำให้ระบบช้า การเชื่อมต่อระบบได้ยาก ทำให้เกิดความล่าช้าในการปฏิบัติงานของเจ้าหน้าที่</t>
  </si>
  <si>
    <t>1. การปฏิบัติในระบบ e-GP บางครั้งมีปัญหาในการเชื่อมระบบ เนื่องจากระบบ e-GP เป็นโปรแกรมที่ทำงานบนระบบเครือข่ายอินเทรอ์เน็ต และมีผู้ใช้ระบบ</t>
  </si>
  <si>
    <t xml:space="preserve"> 2. การจัดซื้อจัดจ้างบางรายการไม่เป็นไปตามแผนปฏิบัติการประจำปี เนื่องจากมีปัญหาด้วยกระบวนการทำงาน เช่น การแจ้งจัดสรรงบประมาณ </t>
  </si>
  <si>
    <t>การอนุมัติเงินประจำงวดล่าช้ากว่ากำหนดไม่เป็นไปตามเป้าหมายที่กำหนด</t>
  </si>
  <si>
    <t xml:space="preserve">3.ด้านคุณภาพของพัสดุ ที่จัดซื้อโดยเฉพาะที่จัดซื้อโดยวิธีประกวดราคาด้วยวิธีอิเล็กทรอนิกส์(e-bidding)หน่วยงานจะได้พัสดุที่มีคุณภาพ อายุการใช้งานต่ำ </t>
  </si>
  <si>
    <t>ประสิทธิภาพและประสิทธิผลในการใช้งานต่ำเนื่องจากมีการแข่งขันราคากัน จึงเสนอพัสดุที่มีคุณภาพต่ำ แต่มีรายละเอียดคุณลักษณะเฉพาะถูกต้องและโรงเรียน</t>
  </si>
  <si>
    <t>ได้รับพัสดุล่าช้ามากไม่ทันต่อการใช้งาน</t>
  </si>
  <si>
    <t xml:space="preserve">1. ผู้รับผิดชอบ ควรจัดทำรายละเอียดพัสดุที่ต้องการให้เป็นไปตามแผนปฏิบัติการจัดซื้อจัดจ้างเพื่อให้มีเวลาให้กลุ่มงานพัสดุดำเนินการจัดซื้อจัดจ้างตามระเบียบ </t>
  </si>
  <si>
    <t>เนื่องจากการจัดซื้อจัดจ้างมีขั้นตอนที่ต้องปฏิบัติหลายขั้นตอน และแต่ละขั้นตอนมีระยะเวลากำหนด หากไม่ดำเนินการตามระยะเวลาที่กำหนดไว้ จนเวลาล่วงเลย</t>
  </si>
  <si>
    <t>ใกล้ระยะเวลาสิ้นสุดการใช้งบประมาณ แล้วมาเร่งรัดดำเนินการในระยะเวลาอันสั้นนั้น อาจส่งผลให้เกิดความเสี่ยงและข้อผิดพลาดได้</t>
  </si>
  <si>
    <t>2.ส่งเสริมให้เจ้าหน้าที่และผู้ที่เกี่ยวข้อง ได้รับความรู้เพิ่มเติมเกี่ยวกับกฎหมายและระเบียบที่เกี่ยวข้อง และต้นสังกัดควรมีคู่มือการปฏิบัติงาน</t>
  </si>
  <si>
    <t>ให้กับเจ้าหน้าที่ เพื่อศึกษาและยึดเป็นแนวปฏิบัติในทางเดียวกัน</t>
  </si>
  <si>
    <t>3.ประชุมเชิงปฏิบัติการให้แก่เจ้าหน้าที่ ในการปฏิบัติงานในเว็ปไซด์ของกรมบัญชีกลาง และกำหนดวิธีการปฏิบัติให้เป็นแนวทางเดียวกัน โดยเน้นประเด็นที่</t>
  </si>
  <si>
    <t>เพื่อความรวดเร็วในการปฏิบัติงาน</t>
  </si>
  <si>
    <t xml:space="preserve">เกิดปัญหาต่างๆ และเสนอกรมบัญชีกลางให้ปรับปรุงระบบจัดซื้อจัดจ้างภาครัฐให้สามารถเข้าปฏิบัติงานได้ง่าย เมื่อเกิดข้อผิดพลาด สามารถแก้ไขเองได้ </t>
  </si>
  <si>
    <t>4. ควรมีการจัดสรรงบประมาณ และอนุมัติเงินงวด ให้สอดคล้องกับแผนการจัดซื้อจัดจ้างประจำปีงบประมาณ</t>
  </si>
  <si>
    <t>สิ้นสุดสัญญา</t>
  </si>
  <si>
    <t>ปีการศึกษา</t>
  </si>
  <si>
    <t>ประจำปีการศึกษา  2566</t>
  </si>
  <si>
    <t>รายงานสรุปผลการจัดซื้อจัดจ้างของโรงเรียนบ้านห้วยไร่สามัคคี</t>
  </si>
  <si>
    <t>โรงเรียนบ้านห้วยไร่สามัคคี</t>
  </si>
  <si>
    <t>แม่ฟ้าวหลวง</t>
  </si>
  <si>
    <t>อุดหนุนรายหัว</t>
  </si>
  <si>
    <t>รายได้สถานศึกษา</t>
  </si>
  <si>
    <t>กิจกรรมพัฒนาผู้เรียน</t>
  </si>
  <si>
    <t>สพป.เชียงราย3</t>
  </si>
  <si>
    <t>เรียนฟรี 15 ปั</t>
  </si>
  <si>
    <t>ทุนปัจจัยพื้นฐานยากจน</t>
  </si>
  <si>
    <t>น.ส.พัทธรนันท์  กันนิยม</t>
  </si>
  <si>
    <t>การไฟฟ้าส่วนภูมิภาค แม่ฟ้าหลวง</t>
  </si>
  <si>
    <t>วัสดุการเรียนการสอนเกษตร</t>
  </si>
  <si>
    <t>วัสดุการเรียนการสอนมัธยม</t>
  </si>
  <si>
    <t>หมึกเครื่องถ่ายเอกสาร(ประถม)</t>
  </si>
  <si>
    <t>หมึกเครื่องถ่ายเอกสาร(มัธยม)</t>
  </si>
  <si>
    <t>วัสดุค่ายศิลปะกาแฟ</t>
  </si>
  <si>
    <t>วัสดุการเรียนคหกรรม</t>
  </si>
  <si>
    <t>วัสดุบำรุงเครื่องคอมพิวเตอร์</t>
  </si>
  <si>
    <t>วัสดุการเรียนอุตสาหกรรม</t>
  </si>
  <si>
    <t>วัสดุปรับปรุงซ่อมแซมอาคาร</t>
  </si>
  <si>
    <t>วัสดุค่ายการจัดการขยะ</t>
  </si>
  <si>
    <t>วัสดุบำรุงเครื่องปริ้นเตอร์</t>
  </si>
  <si>
    <t>ชุดตรวจ ATK</t>
  </si>
  <si>
    <t>วัสดุปรับปรุงโรงจอดรถ</t>
  </si>
  <si>
    <t>วัสดุทำความสะอาด(มัธยม)</t>
  </si>
  <si>
    <t xml:space="preserve">สดุทำความสะอาด(ประถม) </t>
  </si>
  <si>
    <t>หนังสืออ่านเสริมภาษาอังกฤษ</t>
  </si>
  <si>
    <t>น้ำมันเชื้อเพลิง ก ย - พ ย 2565</t>
  </si>
  <si>
    <t>น.ส.ภิญประภา   ใจทน</t>
  </si>
  <si>
    <t>ห้างหุ้นส่วนจำกัด เควีซีคอมพิวเตอร์</t>
  </si>
  <si>
    <t>1570400131084</t>
  </si>
  <si>
    <t>0573549000648</t>
  </si>
  <si>
    <t>3570700379533</t>
  </si>
  <si>
    <t>นางดุษฏี  ศรีบุรี</t>
  </si>
  <si>
    <t>ยิเรห์ วัสดุก่อสร้าง</t>
  </si>
  <si>
    <t>5571500045868</t>
  </si>
  <si>
    <t>โซะปริ้นเตอร์เซอร์วิส</t>
  </si>
  <si>
    <t>8571584035634</t>
  </si>
  <si>
    <t>นายอนุชิต พรานกวาง</t>
  </si>
  <si>
    <t>หจก.พงษ์เจริญค้าเหล็ก สาขา2</t>
  </si>
  <si>
    <t>0563562000931</t>
  </si>
  <si>
    <t>นายปรีชา   ตาสางเถิน</t>
  </si>
  <si>
    <t>8571584026058</t>
  </si>
  <si>
    <t>นางศรีออน  สุยะนนท์</t>
  </si>
  <si>
    <t>3570900043598</t>
  </si>
  <si>
    <t>สตอรี่บุ๊คแอทโฮม</t>
  </si>
  <si>
    <t>3579900007778</t>
  </si>
  <si>
    <t>0573530000090</t>
  </si>
  <si>
    <t>หจก.ปิยะพรเจริญกิจ</t>
  </si>
  <si>
    <t>ครุภัณฑ์คอมพิวเตอร์</t>
  </si>
  <si>
    <t>บริษัทสินธานีอิเล็คทรอนิกค์จำกัด</t>
  </si>
  <si>
    <t>3570900145382</t>
  </si>
  <si>
    <t>สายตุง</t>
  </si>
  <si>
    <t>3500400088151</t>
  </si>
  <si>
    <t>หลอดไฟ LED</t>
  </si>
  <si>
    <t>วัสดุฝึกซ้อมทักษะวิชาการ(ศิลปหัตถกรรม)</t>
  </si>
  <si>
    <t>วัสดุปรับปรุงสนามเด็กเล่น</t>
  </si>
  <si>
    <t>วัสดุการสอนบัญชี</t>
  </si>
  <si>
    <t>ครุภัณฑ์จักรายาน</t>
  </si>
  <si>
    <t>น้ำมันเชื้อเพลิง ธ.ค.2565</t>
  </si>
  <si>
    <t>วัสดุบำรุงเครื่องดนตรี</t>
  </si>
  <si>
    <t>เล่ม ปพ.2</t>
  </si>
  <si>
    <t>ครุภัณฑ์เครื่องปริ้นเตอร์(พัสดุ)</t>
  </si>
  <si>
    <t>วัสดุการสอนเกษตร(มูลวัว)</t>
  </si>
  <si>
    <t>วัสดุบำรุงรักษาเครื่องปริ้นเตอร์</t>
  </si>
  <si>
    <t>ครุภัณฑ์เครื่องปริ้นเตอร์(ซัดผล ประถม)</t>
  </si>
  <si>
    <t>วัสดุปรับปรุงอาคาร สถานที่</t>
  </si>
  <si>
    <t>วัสดุการเรียนการสอนอุตสาหกรรม</t>
  </si>
  <si>
    <t>น.ส.พัชรา   เขื่อนทา</t>
  </si>
  <si>
    <t>1482720721</t>
  </si>
  <si>
    <t>นอร์ทคอมพิวเตอร์เซอร์วิสเซส</t>
  </si>
  <si>
    <t>5570790013025</t>
  </si>
  <si>
    <t>น.ส.ภิญประภา  ใจทน</t>
  </si>
  <si>
    <t>นายสมชาย   เอี่ยมนิ่ม</t>
  </si>
  <si>
    <t>3530800371739</t>
  </si>
  <si>
    <t>นายจันทร์  หัตถะผะสุ</t>
  </si>
  <si>
    <t>3570101065116</t>
  </si>
  <si>
    <t>วัสดุค่ายวิทยาศาสตร์</t>
  </si>
  <si>
    <t>เอสเอ็มอีซัพพลาย</t>
  </si>
  <si>
    <t>3900800077314</t>
  </si>
  <si>
    <t>วัสดุห้องสมุด</t>
  </si>
  <si>
    <t>วัสดุการเรียนการสอน ม.ต้น</t>
  </si>
  <si>
    <t>วัสดุห้องเรียนน่าอยู่คุณครูสอนคิด</t>
  </si>
  <si>
    <t>วัสดุการเรียนการสอน ม.ปลาย</t>
  </si>
  <si>
    <t>วัสดุงานวัดผลประเมินผล</t>
  </si>
  <si>
    <t>วัสดุสำนักงาน</t>
  </si>
  <si>
    <t>วัสดุซ้อมกีฬา</t>
  </si>
  <si>
    <t>วัสดุปรับปรุงสนามกีฬา</t>
  </si>
  <si>
    <t>วัสดุการเรียนการสอนอาหาร</t>
  </si>
  <si>
    <t>วัสดุการเรียนงานประดิษฐ์</t>
  </si>
  <si>
    <t>วัสดุปรับปรุงระบบไฟฟ้าอาคารเรียน</t>
  </si>
  <si>
    <t>วัสดุการเรียนการสอน ป.4-6</t>
  </si>
  <si>
    <t>วัสดุซ่อมแซมคอมพิวเตอร์</t>
  </si>
  <si>
    <t>ขาตั้งกล้องสนับสนุนการสอน</t>
  </si>
  <si>
    <t>กระเป๋าผ้าพิมพ์ลาย รร.(วันแห่งความภาคภูมิใจ)</t>
  </si>
  <si>
    <t>หนังสืออ่านเสริมประสบการณ์</t>
  </si>
  <si>
    <t>น้ำมันเชื้อเพลิงเดือน ม.ค.-ก.พ. 2566</t>
  </si>
  <si>
    <t>วัสดุการสอนและกิจกรรมเสริมหลักสูตร</t>
  </si>
  <si>
    <t>นางรุ่งทิวา   จันทาพูน</t>
  </si>
  <si>
    <t>น.ส.สาวินี สาระปัญญา</t>
  </si>
  <si>
    <t>นายจักรพงษ์   โพธิเรือง</t>
  </si>
  <si>
    <t>3500100151515</t>
  </si>
  <si>
    <t>หนังสือเรียนปี 2566</t>
  </si>
  <si>
    <t>วัสดุทำดอกไม้และเข็มกลัดดอกไม้</t>
  </si>
  <si>
    <t>ยาสามัญห้องพยาบาล</t>
  </si>
  <si>
    <t>วัสดุการเรียนการสอน อุตสาหกรรม</t>
  </si>
  <si>
    <t>ครุภัณ์เครื่องปริ้นเตอร์วิชาการ อำนวยการ</t>
  </si>
  <si>
    <t>ครุภัณเครื่องดนตรีกลองไฟฟ้า</t>
  </si>
  <si>
    <t>วัสดุค่ายกาแฟ</t>
  </si>
  <si>
    <t>นายมนตรี  คำเงิน</t>
  </si>
  <si>
    <t>ร้าน แม่ปิง บุ๊คสโตร์</t>
  </si>
  <si>
    <t>วัสดุการเรียนการสอนรวม 2566</t>
  </si>
  <si>
    <t>นายธนบูรณ์  ลีอังกูรเสถียร</t>
  </si>
  <si>
    <t>3570101555938</t>
  </si>
  <si>
    <t>น.ส.กัลยารัตน์  อนุรุส</t>
  </si>
  <si>
    <t>ร้านมิวสิคเซ็นเตอร์</t>
  </si>
  <si>
    <t>3509900744578</t>
  </si>
  <si>
    <t>จ้างเหมารถศึกษาดูงาน PBL ม.4</t>
  </si>
  <si>
    <t>นายประเดิม กลิ่นชิด</t>
  </si>
  <si>
    <t>3570700762442</t>
  </si>
  <si>
    <t>จัดจ้าง</t>
  </si>
  <si>
    <t>จัดซื้อ</t>
  </si>
  <si>
    <t>นายนิวัฒน์  อุทุมภา</t>
  </si>
  <si>
    <t>3570400421950</t>
  </si>
  <si>
    <t>จ้างเหมาทำชุดช่างอุตสาหกรรม</t>
  </si>
  <si>
    <t xml:space="preserve">นางนภาพร  ตรุณรัตน์  </t>
  </si>
  <si>
    <t>3570900144572</t>
  </si>
  <si>
    <t>จ้างเหมารถไปทัศนศึกษา ม.6</t>
  </si>
  <si>
    <t xml:space="preserve">นายวีระ   หยกมณี  </t>
  </si>
  <si>
    <t>3570400067501</t>
  </si>
  <si>
    <t>จ้างเหมารถไปทัศนศึกษา ม.3</t>
  </si>
  <si>
    <t>จ้างเหมารถศึกษาดูงานสภานักเรียน</t>
  </si>
  <si>
    <t>3570700930086</t>
  </si>
  <si>
    <t>นายเกรียงศักดิ์   ดวงแก้ว</t>
  </si>
  <si>
    <t>นายสมนึก คำด้วง</t>
  </si>
  <si>
    <t>3570900032090</t>
  </si>
  <si>
    <t>จ้างเหมาทำชั้นหนังสือและโต๊ะอ่านหนังสือ</t>
  </si>
  <si>
    <t>จ้างเหมารถไปพัฒนาหลักสูตร</t>
  </si>
  <si>
    <t xml:space="preserve">นายวิทยา  อินปั๋น  </t>
  </si>
  <si>
    <t xml:space="preserve">3570900590432 </t>
  </si>
  <si>
    <t xml:space="preserve">1510600054938 </t>
  </si>
  <si>
    <t xml:space="preserve">นายจตุรงค์  เข็ดขาม  </t>
  </si>
  <si>
    <t>จ้างเหมาซ่อมปริ้นเตอร์ประถม</t>
  </si>
  <si>
    <t>1271000001799</t>
  </si>
  <si>
    <t>จ้างเหมาซ่อมอุปกรร์ต่อพ่วงเครื่องคอมพิวเตอร์</t>
  </si>
  <si>
    <t>จ้างเหมารถศึกษานอกสถานที่ ม.6</t>
  </si>
  <si>
    <t>นายสัมพันธ์  ตัวงาม</t>
  </si>
  <si>
    <t>1570900020761</t>
  </si>
  <si>
    <t>จ้างเหมายริการติดตั้งระบบอินเตอร์เน็ต</t>
  </si>
  <si>
    <t>จ้างเหมาทำเอกสาร PLC มฟล</t>
  </si>
  <si>
    <t>นางสาววนัดดา  ปัญญาทิพย์</t>
  </si>
  <si>
    <t>1579900580102</t>
  </si>
  <si>
    <t>จ้างเหมาซ่อมแซมเครื่องปริ้นเตอร์</t>
  </si>
  <si>
    <t>จ้างเหมารถไปแข่งทักษะทางวิชาการ</t>
  </si>
  <si>
    <t xml:space="preserve">นายมณเทียร  ศิริวรวาท </t>
  </si>
  <si>
    <t xml:space="preserve">3570900053321 </t>
  </si>
  <si>
    <t>จ้างปรับปรุงซ่อมแซมอาคารเกษตร</t>
  </si>
  <si>
    <t>นายศราวุฒิ   ประดาอินทร์</t>
  </si>
  <si>
    <t>3570900287616</t>
  </si>
  <si>
    <t>จ้างเหมารถเปิดโลกการเรียนรู้ ประถม</t>
  </si>
  <si>
    <t xml:space="preserve">1579900111919 </t>
  </si>
  <si>
    <t>นายธีระชัย   จันทาพูน</t>
  </si>
  <si>
    <t>นายกองคำ   ก้างออนคา</t>
  </si>
  <si>
    <t>3570700511288</t>
  </si>
  <si>
    <t>อุปกรณ์แก้ไขระบบไฟฟ้า</t>
  </si>
  <si>
    <t>ค่าวัสดุการอบรบให้ความรู้</t>
  </si>
  <si>
    <t>ค่าวัสดุชุดทดสอบการปนเปื้อน</t>
  </si>
  <si>
    <t>ค่าวัสดุสาธิตการฝึกประกอบอาหารตามหลักโภชนาการ</t>
  </si>
  <si>
    <t xml:space="preserve">ค่าป้ายงานตลาดนัดโภชนาการอาหาร </t>
  </si>
  <si>
    <t>ดอกไม้ตกแต่งเทียนพรรษา</t>
  </si>
  <si>
    <t>ป้ายไวนิลพระราชินี</t>
  </si>
  <si>
    <t>ลงทะเบียนแข่งทักษะวิชาการ ปี 2566</t>
  </si>
  <si>
    <t>นางทศพร   สมยง</t>
  </si>
  <si>
    <t>น้ำมันเชื้อเพลิง เดือน มิ.ย. 2566</t>
  </si>
  <si>
    <t>น้ำมันเชื้อเพลิง เดือน มี.ค. - พ.ค. 2566</t>
  </si>
  <si>
    <t>วัสดุทำความสะอาดประถม(เขตสะอาด)</t>
  </si>
  <si>
    <t>วัสดุบำรุงรักษาเครื่องดนตรี</t>
  </si>
  <si>
    <t>วัสดุจัดการเรียนการสอนบัญชี</t>
  </si>
  <si>
    <t>วัสดุฝึกทักษะโครงงานอาชีพ</t>
  </si>
  <si>
    <t>วัสดุสำหรับฝึกแข่งทักษะ</t>
  </si>
  <si>
    <t>ค่าน้ำมันเชื้อเพลิง เดือน ส.ค. 2566</t>
  </si>
  <si>
    <t>ค่าน้ำมันเชื้อเพลิง เดือน ก.ค. 2566</t>
  </si>
  <si>
    <t>วัสดุปรัปรุงซ่อมแซมอาคารสถานที่ฝั่งประถม</t>
  </si>
  <si>
    <t>วัสดุการเรียนการสอนภาษาไทย ป.1-3</t>
  </si>
  <si>
    <t>วัสดุการเรียนการสอนมอนเตสซอรี่</t>
  </si>
  <si>
    <t>วัสดุการเรียนการสอนวิชาชีพอาหารและโภชนาการ</t>
  </si>
  <si>
    <t>วัสดุสนับสนุนงานอำนวยการ</t>
  </si>
  <si>
    <t>วัสดุพัฒนาห้องสมุด</t>
  </si>
  <si>
    <t>วัสดุส่งเสริมกิจกรรมชุมนุม</t>
  </si>
  <si>
    <t>วัสดุการเรียนการสอนลูกเสือ ยุวกาชาด</t>
  </si>
  <si>
    <t>วัสดุพัฒนาห้องเรียนน่าอยู่</t>
  </si>
  <si>
    <t>วัสดุการจัดการเรียนการสอนPBL ป.1-ป.6</t>
  </si>
  <si>
    <t>น.ส.เสาวลักษณ์  นาใจ</t>
  </si>
  <si>
    <t>น.ส.กัลยารัตน์ อนุรุส</t>
  </si>
  <si>
    <t>นอร์ท คอมพิวเตอร์เซอรวิสเซส</t>
  </si>
  <si>
    <t>นางพวงทอง น้อยหมอ</t>
  </si>
  <si>
    <t>3570700292346</t>
  </si>
  <si>
    <t>1251000001799</t>
  </si>
  <si>
    <t>นางสาวพัทธรนันท์ กันนิยม</t>
  </si>
  <si>
    <t>นายสาวพัทธรนันท์ กันนิยม</t>
  </si>
  <si>
    <t>3570300661631</t>
  </si>
  <si>
    <t>ร้านคิงส์-ดีไซน์</t>
  </si>
  <si>
    <t>รายชื่อผู้ประกอบการ             ที่ได้รับการคัดเลือก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</si>
</sst>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1041E]d\ mmmm\ yyyy;@"/>
    <numFmt numFmtId="190" formatCode="[$-D01041E]d\ mmm\ yy;@"/>
  </numFmts>
  <fonts count="30">
    <font>
      <sz val="11"/>
      <name val="Tahoma"/>
      <scheme val="minor"/>
    </font>
    <font>
      <sz val="16"/>
      <name val="Sarabun"/>
    </font>
    <font>
      <sz val="18"/>
      <name val="Sarabun"/>
    </font>
    <font>
      <sz val="11"/>
      <name val="Angsana New"/>
      <family val="1"/>
    </font>
    <font>
      <sz val="11"/>
      <name val="Tahoma"/>
      <scheme val="minor"/>
    </font>
    <font>
      <sz val="14"/>
      <name val="TH SarabunIT๙"/>
      <family val="2"/>
    </font>
    <font>
      <sz val="14"/>
      <color theme="1"/>
      <name val="TH SarabunIT๙"/>
      <family val="2"/>
    </font>
    <font>
      <sz val="11"/>
      <name val="Tahoma"/>
      <family val="2"/>
      <scheme val="minor"/>
    </font>
    <font>
      <sz val="16"/>
      <name val="TH SarabunIT๙"/>
      <family val="2"/>
    </font>
    <font>
      <sz val="14"/>
      <name val="Tahoma"/>
      <family val="2"/>
      <scheme val="minor"/>
    </font>
    <font>
      <sz val="14"/>
      <color theme="1"/>
      <name val="TH SarabunIT๙"/>
      <family val="2"/>
      <charset val="222"/>
    </font>
    <font>
      <sz val="11"/>
      <color theme="1"/>
      <name val="Angsana New"/>
      <family val="1"/>
      <charset val="222"/>
    </font>
    <font>
      <sz val="20"/>
      <name val="TH SarabunIT๙"/>
      <family val="2"/>
    </font>
    <font>
      <b/>
      <sz val="16"/>
      <name val="TH SarabunIT๙"/>
      <family val="2"/>
    </font>
    <font>
      <sz val="18"/>
      <color rgb="FF000000"/>
      <name val="TH SarabunIT๙"/>
      <family val="2"/>
    </font>
    <font>
      <b/>
      <sz val="18"/>
      <name val="TH SarabunIT๙"/>
      <family val="2"/>
    </font>
    <font>
      <sz val="14"/>
      <color rgb="FFFF0000"/>
      <name val="TH SarabunIT๙"/>
      <family val="2"/>
      <charset val="222"/>
    </font>
    <font>
      <sz val="11"/>
      <color rgb="FFFF0000"/>
      <name val="Angsana New"/>
      <family val="1"/>
      <charset val="222"/>
    </font>
    <font>
      <b/>
      <sz val="20"/>
      <name val="TH SarabunIT๙"/>
      <family val="2"/>
    </font>
    <font>
      <sz val="14"/>
      <name val="TH SarabunIT๙"/>
      <family val="2"/>
      <charset val="222"/>
    </font>
    <font>
      <sz val="11"/>
      <name val="Angsana New"/>
      <family val="1"/>
      <charset val="222"/>
    </font>
    <font>
      <b/>
      <u/>
      <sz val="18"/>
      <name val="TH SarabunIT๙"/>
      <family val="2"/>
    </font>
    <font>
      <b/>
      <sz val="14"/>
      <name val="TH SarabunIT๙"/>
      <family val="2"/>
    </font>
    <font>
      <sz val="1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18"/>
      <color theme="1"/>
      <name val="TH SarabunIT๙"/>
      <family val="2"/>
    </font>
    <font>
      <sz val="14"/>
      <color rgb="FFFF0000"/>
      <name val="TH SarabunIT๙"/>
      <family val="2"/>
    </font>
    <font>
      <sz val="11"/>
      <color rgb="FFFF0000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5" fillId="0" borderId="2" xfId="1" applyFont="1" applyBorder="1" applyAlignment="1">
      <alignment shrinkToFit="1"/>
    </xf>
    <xf numFmtId="0" fontId="21" fillId="2" borderId="2" xfId="0" applyFont="1" applyFill="1" applyBorder="1"/>
    <xf numFmtId="43" fontId="5" fillId="2" borderId="2" xfId="1" applyFont="1" applyFill="1" applyBorder="1" applyAlignment="1">
      <alignment shrinkToFit="1"/>
    </xf>
    <xf numFmtId="0" fontId="5" fillId="0" borderId="2" xfId="0" applyFont="1" applyBorder="1" applyAlignment="1">
      <alignment shrinkToFit="1"/>
    </xf>
    <xf numFmtId="0" fontId="5" fillId="2" borderId="2" xfId="0" applyFont="1" applyFill="1" applyBorder="1" applyAlignment="1">
      <alignment shrinkToFit="1"/>
    </xf>
    <xf numFmtId="0" fontId="0" fillId="2" borderId="0" xfId="0" applyFill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/>
    <xf numFmtId="0" fontId="2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shrinkToFit="1"/>
    </xf>
    <xf numFmtId="43" fontId="6" fillId="0" borderId="2" xfId="1" applyFont="1" applyBorder="1" applyAlignment="1">
      <alignment shrinkToFit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shrinkToFit="1"/>
    </xf>
    <xf numFmtId="0" fontId="6" fillId="0" borderId="2" xfId="0" applyFont="1" applyBorder="1"/>
    <xf numFmtId="43" fontId="6" fillId="0" borderId="2" xfId="1" applyFont="1" applyBorder="1"/>
    <xf numFmtId="1" fontId="5" fillId="0" borderId="2" xfId="0" quotePrefix="1" applyNumberFormat="1" applyFont="1" applyBorder="1" applyAlignment="1">
      <alignment horizontal="center" vertical="center" shrinkToFit="1"/>
    </xf>
    <xf numFmtId="43" fontId="5" fillId="0" borderId="2" xfId="1" applyFont="1" applyBorder="1"/>
    <xf numFmtId="1" fontId="5" fillId="0" borderId="2" xfId="0" applyNumberFormat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/>
    </xf>
    <xf numFmtId="0" fontId="28" fillId="2" borderId="0" xfId="0" applyFont="1" applyFill="1"/>
    <xf numFmtId="0" fontId="27" fillId="2" borderId="2" xfId="0" applyFont="1" applyFill="1" applyBorder="1" applyAlignment="1">
      <alignment shrinkToFit="1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 shrinkToFit="1"/>
    </xf>
    <xf numFmtId="49" fontId="5" fillId="0" borderId="2" xfId="0" quotePrefix="1" applyNumberFormat="1" applyFont="1" applyBorder="1" applyAlignment="1">
      <alignment horizontal="center" vertical="center" shrinkToFit="1"/>
    </xf>
    <xf numFmtId="0" fontId="23" fillId="0" borderId="0" xfId="0" applyFont="1"/>
    <xf numFmtId="0" fontId="27" fillId="0" borderId="0" xfId="0" applyFont="1"/>
    <xf numFmtId="0" fontId="5" fillId="0" borderId="0" xfId="0" applyFont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0" fontId="20" fillId="2" borderId="0" xfId="0" applyFont="1" applyFill="1"/>
    <xf numFmtId="0" fontId="8" fillId="0" borderId="1" xfId="0" applyFont="1" applyBorder="1" applyAlignment="1">
      <alignment horizontal="center"/>
    </xf>
    <xf numFmtId="43" fontId="8" fillId="0" borderId="1" xfId="1" applyFont="1" applyBorder="1"/>
    <xf numFmtId="43" fontId="8" fillId="0" borderId="1" xfId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shrinkToFit="1"/>
    </xf>
    <xf numFmtId="0" fontId="8" fillId="0" borderId="2" xfId="0" applyFont="1" applyBorder="1" applyAlignment="1">
      <alignment wrapText="1"/>
    </xf>
    <xf numFmtId="4" fontId="8" fillId="0" borderId="2" xfId="0" applyNumberFormat="1" applyFont="1" applyBorder="1" applyAlignment="1">
      <alignment horizontal="right" wrapText="1"/>
    </xf>
    <xf numFmtId="0" fontId="5" fillId="0" borderId="4" xfId="0" applyFont="1" applyBorder="1" applyAlignment="1">
      <alignment shrinkToFit="1"/>
    </xf>
    <xf numFmtId="43" fontId="5" fillId="0" borderId="4" xfId="1" applyFont="1" applyBorder="1"/>
    <xf numFmtId="43" fontId="6" fillId="0" borderId="4" xfId="1" applyFont="1" applyBorder="1"/>
    <xf numFmtId="43" fontId="5" fillId="2" borderId="5" xfId="1" applyFont="1" applyFill="1" applyBorder="1"/>
    <xf numFmtId="0" fontId="8" fillId="0" borderId="2" xfId="0" applyFont="1" applyBorder="1" applyAlignment="1">
      <alignment horizontal="right" wrapText="1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8" fillId="0" borderId="2" xfId="0" quotePrefix="1" applyNumberFormat="1" applyFont="1" applyBorder="1" applyAlignment="1">
      <alignment horizontal="center" vertical="center" shrinkToFit="1"/>
    </xf>
    <xf numFmtId="187" fontId="29" fillId="0" borderId="0" xfId="0" applyNumberFormat="1" applyFont="1" applyAlignment="1">
      <alignment horizontal="left"/>
    </xf>
    <xf numFmtId="0" fontId="29" fillId="0" borderId="0" xfId="0" applyFont="1"/>
    <xf numFmtId="0" fontId="29" fillId="0" borderId="2" xfId="0" applyFont="1" applyBorder="1" applyAlignment="1">
      <alignment wrapText="1"/>
    </xf>
    <xf numFmtId="0" fontId="6" fillId="0" borderId="4" xfId="0" applyFont="1" applyBorder="1" applyAlignment="1">
      <alignment shrinkToFit="1"/>
    </xf>
    <xf numFmtId="0" fontId="6" fillId="0" borderId="5" xfId="0" applyFont="1" applyBorder="1"/>
    <xf numFmtId="43" fontId="6" fillId="0" borderId="5" xfId="1" applyFont="1" applyBorder="1"/>
    <xf numFmtId="4" fontId="29" fillId="0" borderId="2" xfId="0" applyNumberFormat="1" applyFont="1" applyBorder="1" applyAlignment="1">
      <alignment horizontal="right" wrapText="1"/>
    </xf>
    <xf numFmtId="0" fontId="29" fillId="0" borderId="2" xfId="0" quotePrefix="1" applyFont="1" applyBorder="1" applyAlignment="1">
      <alignment horizontal="center"/>
    </xf>
    <xf numFmtId="0" fontId="29" fillId="0" borderId="2" xfId="0" applyFont="1" applyBorder="1"/>
    <xf numFmtId="190" fontId="13" fillId="0" borderId="2" xfId="0" applyNumberFormat="1" applyFont="1" applyBorder="1" applyAlignment="1">
      <alignment horizontal="center" vertical="center" wrapText="1"/>
    </xf>
    <xf numFmtId="190" fontId="13" fillId="2" borderId="2" xfId="0" applyNumberFormat="1" applyFont="1" applyFill="1" applyBorder="1" applyAlignment="1">
      <alignment horizontal="center" vertical="center" wrapText="1"/>
    </xf>
    <xf numFmtId="190" fontId="5" fillId="0" borderId="2" xfId="0" applyNumberFormat="1" applyFont="1" applyBorder="1" applyAlignment="1">
      <alignment horizontal="center" shrinkToFit="1"/>
    </xf>
    <xf numFmtId="190" fontId="5" fillId="0" borderId="2" xfId="0" applyNumberFormat="1" applyFont="1" applyBorder="1" applyAlignment="1">
      <alignment horizontal="center"/>
    </xf>
    <xf numFmtId="190" fontId="5" fillId="2" borderId="2" xfId="0" applyNumberFormat="1" applyFont="1" applyFill="1" applyBorder="1" applyAlignment="1">
      <alignment horizontal="center" shrinkToFit="1"/>
    </xf>
    <xf numFmtId="0" fontId="27" fillId="0" borderId="0" xfId="0" applyFont="1" applyAlignment="1">
      <alignment horizontal="center"/>
    </xf>
    <xf numFmtId="187" fontId="2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87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87" fontId="17" fillId="0" borderId="0" xfId="0" applyNumberFormat="1" applyFont="1" applyAlignment="1">
      <alignment horizontal="center"/>
    </xf>
    <xf numFmtId="43" fontId="22" fillId="0" borderId="6" xfId="0" applyNumberFormat="1" applyFont="1" applyBorder="1" applyAlignment="1">
      <alignment horizontal="center" vertical="center"/>
    </xf>
    <xf numFmtId="43" fontId="22" fillId="0" borderId="6" xfId="0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"/>
  <sheetViews>
    <sheetView zoomScaleNormal="100" workbookViewId="0">
      <selection activeCell="E9" sqref="E9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7" width="9.875" customWidth="1"/>
    <col min="8" max="15" width="9" customWidth="1"/>
    <col min="16" max="16" width="8" customWidth="1"/>
  </cols>
  <sheetData>
    <row r="1" spans="1:16" ht="33" customHeight="1">
      <c r="A1" s="75" t="s">
        <v>164</v>
      </c>
      <c r="B1" s="75"/>
      <c r="C1" s="75"/>
      <c r="D1" s="75"/>
      <c r="E1" s="75"/>
      <c r="F1" s="75"/>
      <c r="G1" s="75"/>
      <c r="H1" s="8"/>
      <c r="I1" s="8"/>
      <c r="J1" s="8"/>
      <c r="P1" s="1"/>
    </row>
    <row r="2" spans="1:16" ht="33" customHeight="1">
      <c r="A2" s="76" t="s">
        <v>163</v>
      </c>
      <c r="B2" s="76"/>
      <c r="C2" s="76"/>
      <c r="D2" s="76"/>
      <c r="E2" s="76"/>
      <c r="F2" s="76"/>
      <c r="G2" s="76"/>
      <c r="P2" s="1"/>
    </row>
    <row r="3" spans="1:16" ht="31.5" customHeight="1">
      <c r="A3" s="76" t="s">
        <v>0</v>
      </c>
      <c r="B3" s="76"/>
      <c r="C3" s="76"/>
      <c r="D3" s="76"/>
      <c r="E3" s="76"/>
      <c r="F3" s="76"/>
      <c r="G3" s="76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7"/>
      <c r="B4" s="7"/>
      <c r="C4" s="7"/>
      <c r="D4" s="7"/>
      <c r="E4" s="7"/>
      <c r="F4" s="7"/>
      <c r="G4" s="7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7"/>
      <c r="B5" s="7"/>
      <c r="C5" s="7"/>
      <c r="D5" s="11" t="s">
        <v>1</v>
      </c>
      <c r="E5" s="11" t="s">
        <v>2</v>
      </c>
      <c r="F5" s="11" t="s">
        <v>3</v>
      </c>
      <c r="G5" s="7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7"/>
      <c r="B6" s="7"/>
      <c r="C6" s="7"/>
      <c r="D6" s="12" t="s">
        <v>4</v>
      </c>
      <c r="E6" s="62" t="s">
        <v>142</v>
      </c>
      <c r="F6" s="63">
        <v>0</v>
      </c>
      <c r="G6" s="7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7"/>
      <c r="B7" s="7"/>
      <c r="C7" s="7"/>
      <c r="D7" s="12" t="s">
        <v>5</v>
      </c>
      <c r="E7" s="62" t="s">
        <v>142</v>
      </c>
      <c r="F7" s="63">
        <v>0</v>
      </c>
      <c r="G7" s="7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7"/>
      <c r="B8" s="7"/>
      <c r="C8" s="7"/>
      <c r="D8" s="12" t="s">
        <v>6</v>
      </c>
      <c r="E8" s="62">
        <v>114</v>
      </c>
      <c r="F8" s="63">
        <f>ผลการจัดซื้อจัดจ้าง!H118</f>
        <v>1808181</v>
      </c>
      <c r="G8" s="7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7"/>
      <c r="B9" s="7"/>
      <c r="C9" s="7"/>
      <c r="D9" s="12" t="s">
        <v>7</v>
      </c>
      <c r="E9" s="62" t="s">
        <v>142</v>
      </c>
      <c r="F9" s="63">
        <v>0</v>
      </c>
      <c r="G9" s="7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7"/>
      <c r="B10" s="7"/>
      <c r="C10" s="7"/>
      <c r="D10" s="12" t="s">
        <v>8</v>
      </c>
      <c r="E10" s="62" t="s">
        <v>142</v>
      </c>
      <c r="F10" s="63">
        <v>0</v>
      </c>
      <c r="G10" s="7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7"/>
      <c r="B11" s="7"/>
      <c r="C11" s="7"/>
      <c r="D11" s="11" t="s">
        <v>9</v>
      </c>
      <c r="E11" s="62">
        <f>SUM(E6:E10)</f>
        <v>114</v>
      </c>
      <c r="F11" s="64">
        <f>SUM(F6:F10)</f>
        <v>1808181</v>
      </c>
      <c r="G11" s="7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7"/>
      <c r="B12" s="7"/>
      <c r="C12" s="7"/>
      <c r="D12" s="7"/>
      <c r="E12" s="7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13" t="s">
        <v>10</v>
      </c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74" t="s">
        <v>146</v>
      </c>
      <c r="B14" s="74"/>
      <c r="C14" s="74"/>
      <c r="D14" s="74"/>
      <c r="E14" s="74"/>
      <c r="F14" s="74"/>
      <c r="G14" s="74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74" t="s">
        <v>145</v>
      </c>
      <c r="B15" s="74"/>
      <c r="C15" s="74"/>
      <c r="D15" s="74"/>
      <c r="E15" s="74"/>
      <c r="F15" s="74"/>
      <c r="G15" s="74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74" t="s">
        <v>147</v>
      </c>
      <c r="B16" s="74"/>
      <c r="C16" s="74"/>
      <c r="D16" s="74"/>
      <c r="E16" s="74"/>
      <c r="F16" s="74"/>
      <c r="G16" s="74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74" t="s">
        <v>148</v>
      </c>
      <c r="B17" s="74"/>
      <c r="C17" s="74"/>
      <c r="D17" s="74"/>
      <c r="E17" s="74"/>
      <c r="F17" s="74"/>
      <c r="G17" s="74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74" t="s">
        <v>149</v>
      </c>
      <c r="B18" s="74"/>
      <c r="C18" s="74"/>
      <c r="D18" s="74"/>
      <c r="E18" s="74"/>
      <c r="F18" s="74"/>
      <c r="G18" s="74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7" t="s">
        <v>150</v>
      </c>
      <c r="B19" s="7"/>
      <c r="C19" s="7"/>
      <c r="D19" s="7"/>
      <c r="E19" s="7"/>
      <c r="F19" s="7"/>
      <c r="G19" s="7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7" t="s">
        <v>151</v>
      </c>
      <c r="B20" s="7"/>
      <c r="C20" s="7"/>
      <c r="D20" s="7"/>
      <c r="E20" s="7"/>
      <c r="F20" s="7"/>
      <c r="G20" s="7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2.5" customHeight="1">
      <c r="A23" s="13" t="s">
        <v>11</v>
      </c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customHeight="1">
      <c r="A24" s="7" t="s">
        <v>152</v>
      </c>
      <c r="B24" s="7"/>
      <c r="C24" s="7"/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7" t="s">
        <v>153</v>
      </c>
      <c r="B25" s="7"/>
      <c r="C25" s="7"/>
      <c r="D25" s="7"/>
      <c r="E25" s="7"/>
      <c r="F25" s="7"/>
      <c r="G25" s="7"/>
      <c r="H25" s="1"/>
      <c r="I25" s="1"/>
      <c r="J25" s="1"/>
      <c r="K25" s="1"/>
      <c r="L25" s="1"/>
      <c r="M25" s="1"/>
      <c r="N25" s="1"/>
      <c r="O25" s="1"/>
      <c r="P25" s="1"/>
    </row>
    <row r="26" spans="1:16" ht="20.25" customHeight="1">
      <c r="A26" s="7" t="s">
        <v>154</v>
      </c>
      <c r="B26" s="7"/>
      <c r="C26" s="7"/>
      <c r="D26" s="7"/>
      <c r="E26" s="7"/>
      <c r="F26" s="7"/>
      <c r="G26" s="7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7" t="s">
        <v>155</v>
      </c>
      <c r="B27" s="7"/>
      <c r="C27" s="7"/>
      <c r="D27" s="7"/>
      <c r="E27" s="7"/>
      <c r="F27" s="7"/>
      <c r="G27" s="7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7" t="s">
        <v>156</v>
      </c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7" t="s">
        <v>157</v>
      </c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7" t="s">
        <v>159</v>
      </c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7" t="s">
        <v>158</v>
      </c>
      <c r="B31" s="7"/>
      <c r="C31" s="7"/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65" t="s">
        <v>160</v>
      </c>
      <c r="B32" s="7"/>
      <c r="C32" s="7"/>
      <c r="D32" s="7"/>
      <c r="E32" s="7"/>
      <c r="F32" s="7"/>
      <c r="G32" s="7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7"/>
      <c r="B33" s="7"/>
      <c r="C33" s="7"/>
      <c r="D33" s="7"/>
      <c r="E33" s="7"/>
      <c r="F33" s="7"/>
      <c r="G33" s="7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7"/>
      <c r="B35" s="7"/>
      <c r="C35" s="7"/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7"/>
      <c r="B36" s="7"/>
      <c r="C36" s="7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7"/>
      <c r="B37" s="7"/>
      <c r="C37" s="7"/>
      <c r="D37" s="7"/>
      <c r="E37" s="7"/>
      <c r="F37" s="7"/>
      <c r="G37" s="7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7"/>
      <c r="B38" s="7"/>
      <c r="C38" s="7"/>
      <c r="D38" s="7"/>
      <c r="E38" s="7"/>
      <c r="F38" s="7"/>
      <c r="G38" s="7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7"/>
      <c r="B39" s="7"/>
      <c r="C39" s="7"/>
      <c r="D39" s="7"/>
      <c r="E39" s="7"/>
      <c r="F39" s="7"/>
      <c r="G39" s="7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7"/>
      <c r="B40" s="7"/>
      <c r="C40" s="7"/>
      <c r="D40" s="7"/>
      <c r="E40" s="7"/>
      <c r="F40" s="7"/>
      <c r="G40" s="7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7"/>
      <c r="B41" s="7"/>
      <c r="C41" s="7"/>
      <c r="D41" s="7"/>
      <c r="E41" s="7"/>
      <c r="F41" s="7"/>
      <c r="G41" s="7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7"/>
      <c r="B42" s="7"/>
      <c r="C42" s="7"/>
      <c r="D42" s="7"/>
      <c r="E42" s="7"/>
      <c r="F42" s="7"/>
      <c r="G42" s="7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</sheetData>
  <mergeCells count="8">
    <mergeCell ref="A16:G16"/>
    <mergeCell ref="A17:G17"/>
    <mergeCell ref="A18:G18"/>
    <mergeCell ref="A1:G1"/>
    <mergeCell ref="A2:G2"/>
    <mergeCell ref="A3:G3"/>
    <mergeCell ref="A14:G14"/>
    <mergeCell ref="A15:G1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5C7-2D14-40AE-890C-F04D0C6FD2C4}">
  <dimension ref="A1:AA170"/>
  <sheetViews>
    <sheetView tabSelected="1" topLeftCell="F109" zoomScaleNormal="100" zoomScaleSheetLayoutView="100" workbookViewId="0">
      <selection activeCell="L123" sqref="L123"/>
    </sheetView>
  </sheetViews>
  <sheetFormatPr defaultColWidth="14.375" defaultRowHeight="20.100000000000001" customHeight="1"/>
  <cols>
    <col min="1" max="1" width="4.5" customWidth="1"/>
    <col min="2" max="2" width="9" style="17" customWidth="1"/>
    <col min="3" max="3" width="14.125" style="3" customWidth="1"/>
    <col min="4" max="4" width="12.5" style="3" customWidth="1"/>
    <col min="5" max="5" width="20.75" style="19" customWidth="1"/>
    <col min="6" max="6" width="9.625" style="3" customWidth="1"/>
    <col min="7" max="7" width="6.875" style="3" customWidth="1"/>
    <col min="8" max="8" width="25" style="15" customWidth="1"/>
    <col min="9" max="9" width="12.125" style="15" customWidth="1"/>
    <col min="10" max="10" width="15" style="15" customWidth="1"/>
    <col min="11" max="11" width="12.375" style="19" customWidth="1"/>
    <col min="12" max="12" width="11.875" style="19" customWidth="1"/>
    <col min="13" max="13" width="11.625" style="19" customWidth="1"/>
    <col min="14" max="14" width="12" style="3" customWidth="1"/>
    <col min="15" max="15" width="17.625" style="23" customWidth="1"/>
    <col min="16" max="16" width="22.875" style="15" customWidth="1"/>
    <col min="17" max="17" width="7.625" style="19" customWidth="1"/>
    <col min="18" max="18" width="10" style="96" customWidth="1"/>
    <col min="19" max="19" width="10.125" style="97" customWidth="1"/>
    <col min="20" max="27" width="14.375" style="3"/>
  </cols>
  <sheetData>
    <row r="1" spans="1:27" s="21" customFormat="1" ht="51" customHeight="1">
      <c r="A1" s="33" t="s">
        <v>144</v>
      </c>
      <c r="B1" s="34" t="s">
        <v>162</v>
      </c>
      <c r="C1" s="34" t="s">
        <v>12</v>
      </c>
      <c r="D1" s="34" t="s">
        <v>13</v>
      </c>
      <c r="E1" s="34" t="s">
        <v>14</v>
      </c>
      <c r="F1" s="34" t="s">
        <v>15</v>
      </c>
      <c r="G1" s="34" t="s">
        <v>16</v>
      </c>
      <c r="H1" s="35" t="s">
        <v>17</v>
      </c>
      <c r="I1" s="36" t="s">
        <v>18</v>
      </c>
      <c r="J1" s="34" t="s">
        <v>19</v>
      </c>
      <c r="K1" s="34" t="s">
        <v>20</v>
      </c>
      <c r="L1" s="34" t="s">
        <v>1</v>
      </c>
      <c r="M1" s="34" t="s">
        <v>21</v>
      </c>
      <c r="N1" s="34" t="s">
        <v>22</v>
      </c>
      <c r="O1" s="34" t="s">
        <v>23</v>
      </c>
      <c r="P1" s="34" t="s">
        <v>366</v>
      </c>
      <c r="Q1" s="34" t="s">
        <v>24</v>
      </c>
      <c r="R1" s="87" t="s">
        <v>25</v>
      </c>
      <c r="S1" s="87" t="s">
        <v>26</v>
      </c>
      <c r="T1" s="20"/>
      <c r="U1" s="20"/>
      <c r="V1" s="20"/>
      <c r="W1" s="20"/>
      <c r="X1" s="20"/>
      <c r="Y1" s="20"/>
      <c r="Z1" s="20"/>
      <c r="AA1" s="20"/>
    </row>
    <row r="2" spans="1:27" s="21" customFormat="1" ht="24.75" customHeight="1">
      <c r="A2" s="29"/>
      <c r="B2" s="37" t="s">
        <v>285</v>
      </c>
      <c r="C2" s="38"/>
      <c r="D2" s="38"/>
      <c r="E2" s="29"/>
      <c r="F2" s="38"/>
      <c r="G2" s="38"/>
      <c r="H2" s="39"/>
      <c r="I2" s="40"/>
      <c r="J2" s="38"/>
      <c r="K2" s="38"/>
      <c r="L2" s="38"/>
      <c r="M2" s="38"/>
      <c r="N2" s="38"/>
      <c r="O2" s="38"/>
      <c r="P2" s="38"/>
      <c r="Q2" s="38"/>
      <c r="R2" s="88"/>
      <c r="S2" s="88"/>
      <c r="T2" s="20"/>
      <c r="U2" s="20"/>
      <c r="V2" s="20"/>
      <c r="W2" s="20"/>
      <c r="X2" s="20"/>
      <c r="Y2" s="20"/>
      <c r="Z2" s="20"/>
      <c r="AA2" s="20"/>
    </row>
    <row r="3" spans="1:27" ht="20.100000000000001" customHeight="1">
      <c r="A3" s="30">
        <v>1</v>
      </c>
      <c r="B3" s="31">
        <v>2566</v>
      </c>
      <c r="C3" s="27" t="s">
        <v>143</v>
      </c>
      <c r="D3" s="27" t="s">
        <v>74</v>
      </c>
      <c r="E3" s="27" t="s">
        <v>165</v>
      </c>
      <c r="F3" s="27" t="s">
        <v>166</v>
      </c>
      <c r="G3" s="27" t="s">
        <v>64</v>
      </c>
      <c r="H3" s="41" t="s">
        <v>328</v>
      </c>
      <c r="I3" s="42">
        <v>4773</v>
      </c>
      <c r="J3" s="27" t="s">
        <v>167</v>
      </c>
      <c r="K3" s="27" t="s">
        <v>161</v>
      </c>
      <c r="L3" s="27" t="s">
        <v>6</v>
      </c>
      <c r="M3" s="24">
        <f>I3</f>
        <v>4773</v>
      </c>
      <c r="N3" s="24">
        <f>M3</f>
        <v>4773</v>
      </c>
      <c r="O3" s="43" t="s">
        <v>142</v>
      </c>
      <c r="P3" s="32" t="s">
        <v>174</v>
      </c>
      <c r="Q3" s="44" t="s">
        <v>142</v>
      </c>
      <c r="R3" s="89">
        <v>243165</v>
      </c>
      <c r="S3" s="89">
        <v>243171</v>
      </c>
      <c r="T3" s="4"/>
    </row>
    <row r="4" spans="1:27" ht="20.100000000000001" customHeight="1">
      <c r="A4" s="30">
        <v>2</v>
      </c>
      <c r="B4" s="31">
        <v>2566</v>
      </c>
      <c r="C4" s="27" t="s">
        <v>143</v>
      </c>
      <c r="D4" s="27" t="s">
        <v>74</v>
      </c>
      <c r="E4" s="27" t="s">
        <v>165</v>
      </c>
      <c r="F4" s="27" t="s">
        <v>166</v>
      </c>
      <c r="G4" s="27" t="s">
        <v>64</v>
      </c>
      <c r="H4" s="45" t="s">
        <v>179</v>
      </c>
      <c r="I4" s="46">
        <v>2000</v>
      </c>
      <c r="J4" s="27" t="s">
        <v>168</v>
      </c>
      <c r="K4" s="27" t="s">
        <v>161</v>
      </c>
      <c r="L4" s="27" t="s">
        <v>6</v>
      </c>
      <c r="M4" s="24">
        <f t="shared" ref="M4:M99" si="0">I4</f>
        <v>2000</v>
      </c>
      <c r="N4" s="24">
        <f t="shared" ref="N4:N99" si="1">M4</f>
        <v>2000</v>
      </c>
      <c r="O4" s="47" t="s">
        <v>194</v>
      </c>
      <c r="P4" s="32" t="s">
        <v>192</v>
      </c>
      <c r="Q4" s="44" t="s">
        <v>142</v>
      </c>
      <c r="R4" s="89">
        <v>243165</v>
      </c>
      <c r="S4" s="89">
        <v>243171</v>
      </c>
      <c r="T4" s="4"/>
    </row>
    <row r="5" spans="1:27" ht="20.100000000000001" customHeight="1">
      <c r="A5" s="30">
        <v>3</v>
      </c>
      <c r="B5" s="31">
        <v>2566</v>
      </c>
      <c r="C5" s="27" t="s">
        <v>143</v>
      </c>
      <c r="D5" s="27" t="s">
        <v>74</v>
      </c>
      <c r="E5" s="27" t="s">
        <v>165</v>
      </c>
      <c r="F5" s="27" t="s">
        <v>166</v>
      </c>
      <c r="G5" s="27" t="s">
        <v>64</v>
      </c>
      <c r="H5" s="45" t="s">
        <v>181</v>
      </c>
      <c r="I5" s="46">
        <v>14750</v>
      </c>
      <c r="J5" s="27" t="s">
        <v>167</v>
      </c>
      <c r="K5" s="27" t="s">
        <v>161</v>
      </c>
      <c r="L5" s="27" t="s">
        <v>6</v>
      </c>
      <c r="M5" s="24">
        <f t="shared" si="0"/>
        <v>14750</v>
      </c>
      <c r="N5" s="24">
        <f t="shared" si="1"/>
        <v>14750</v>
      </c>
      <c r="O5" s="47" t="s">
        <v>195</v>
      </c>
      <c r="P5" s="32" t="s">
        <v>193</v>
      </c>
      <c r="Q5" s="44" t="s">
        <v>142</v>
      </c>
      <c r="R5" s="89">
        <v>243186</v>
      </c>
      <c r="S5" s="89">
        <v>243193</v>
      </c>
      <c r="T5" s="4"/>
    </row>
    <row r="6" spans="1:27" ht="20.100000000000001" customHeight="1">
      <c r="A6" s="30">
        <v>4</v>
      </c>
      <c r="B6" s="31">
        <v>2566</v>
      </c>
      <c r="C6" s="27" t="s">
        <v>143</v>
      </c>
      <c r="D6" s="27" t="s">
        <v>74</v>
      </c>
      <c r="E6" s="27" t="s">
        <v>165</v>
      </c>
      <c r="F6" s="27" t="s">
        <v>166</v>
      </c>
      <c r="G6" s="27" t="s">
        <v>64</v>
      </c>
      <c r="H6" s="41" t="s">
        <v>180</v>
      </c>
      <c r="I6" s="46">
        <v>20000</v>
      </c>
      <c r="J6" s="27" t="s">
        <v>167</v>
      </c>
      <c r="K6" s="27" t="s">
        <v>161</v>
      </c>
      <c r="L6" s="27" t="s">
        <v>6</v>
      </c>
      <c r="M6" s="24">
        <f t="shared" si="0"/>
        <v>20000</v>
      </c>
      <c r="N6" s="24">
        <f t="shared" si="1"/>
        <v>20000</v>
      </c>
      <c r="O6" s="47" t="s">
        <v>196</v>
      </c>
      <c r="P6" s="27" t="s">
        <v>197</v>
      </c>
      <c r="Q6" s="44" t="s">
        <v>142</v>
      </c>
      <c r="R6" s="89">
        <v>243186</v>
      </c>
      <c r="S6" s="89">
        <v>243193</v>
      </c>
      <c r="T6" s="4"/>
    </row>
    <row r="7" spans="1:27" ht="20.100000000000001" customHeight="1">
      <c r="A7" s="30">
        <v>5</v>
      </c>
      <c r="B7" s="31">
        <v>2566</v>
      </c>
      <c r="C7" s="27" t="s">
        <v>143</v>
      </c>
      <c r="D7" s="27" t="s">
        <v>74</v>
      </c>
      <c r="E7" s="27" t="s">
        <v>165</v>
      </c>
      <c r="F7" s="27" t="s">
        <v>166</v>
      </c>
      <c r="G7" s="27" t="s">
        <v>64</v>
      </c>
      <c r="H7" s="45" t="s">
        <v>182</v>
      </c>
      <c r="I7" s="46">
        <v>20600</v>
      </c>
      <c r="J7" s="27" t="s">
        <v>167</v>
      </c>
      <c r="K7" s="27" t="s">
        <v>161</v>
      </c>
      <c r="L7" s="27" t="s">
        <v>6</v>
      </c>
      <c r="M7" s="24">
        <f t="shared" si="0"/>
        <v>20600</v>
      </c>
      <c r="N7" s="24">
        <f t="shared" si="1"/>
        <v>20600</v>
      </c>
      <c r="O7" s="47" t="s">
        <v>199</v>
      </c>
      <c r="P7" s="32" t="s">
        <v>198</v>
      </c>
      <c r="Q7" s="44" t="s">
        <v>142</v>
      </c>
      <c r="R7" s="89">
        <v>243189</v>
      </c>
      <c r="S7" s="89">
        <v>243196</v>
      </c>
      <c r="T7" s="4"/>
    </row>
    <row r="8" spans="1:27" ht="20.100000000000001" customHeight="1">
      <c r="A8" s="30">
        <v>6</v>
      </c>
      <c r="B8" s="31">
        <v>2566</v>
      </c>
      <c r="C8" s="27" t="s">
        <v>143</v>
      </c>
      <c r="D8" s="27" t="s">
        <v>74</v>
      </c>
      <c r="E8" s="27" t="s">
        <v>165</v>
      </c>
      <c r="F8" s="27" t="s">
        <v>166</v>
      </c>
      <c r="G8" s="27" t="s">
        <v>64</v>
      </c>
      <c r="H8" s="45" t="s">
        <v>183</v>
      </c>
      <c r="I8" s="46">
        <v>15884</v>
      </c>
      <c r="J8" s="27" t="s">
        <v>167</v>
      </c>
      <c r="K8" s="27" t="s">
        <v>161</v>
      </c>
      <c r="L8" s="27" t="s">
        <v>6</v>
      </c>
      <c r="M8" s="24">
        <f t="shared" si="0"/>
        <v>15884</v>
      </c>
      <c r="N8" s="24">
        <f t="shared" si="1"/>
        <v>15884</v>
      </c>
      <c r="O8" s="47" t="s">
        <v>199</v>
      </c>
      <c r="P8" s="32" t="s">
        <v>198</v>
      </c>
      <c r="Q8" s="44" t="s">
        <v>142</v>
      </c>
      <c r="R8" s="89">
        <v>243189</v>
      </c>
      <c r="S8" s="89">
        <v>243196</v>
      </c>
      <c r="T8" s="4"/>
    </row>
    <row r="9" spans="1:27" ht="20.100000000000001" customHeight="1">
      <c r="A9" s="30">
        <v>7</v>
      </c>
      <c r="B9" s="31">
        <v>2566</v>
      </c>
      <c r="C9" s="27" t="s">
        <v>143</v>
      </c>
      <c r="D9" s="27" t="s">
        <v>74</v>
      </c>
      <c r="E9" s="27" t="s">
        <v>165</v>
      </c>
      <c r="F9" s="27" t="s">
        <v>166</v>
      </c>
      <c r="G9" s="27" t="s">
        <v>64</v>
      </c>
      <c r="H9" s="41" t="s">
        <v>184</v>
      </c>
      <c r="I9" s="46">
        <v>9135</v>
      </c>
      <c r="J9" s="27" t="s">
        <v>169</v>
      </c>
      <c r="K9" s="27" t="s">
        <v>161</v>
      </c>
      <c r="L9" s="27" t="s">
        <v>6</v>
      </c>
      <c r="M9" s="24">
        <f t="shared" ref="M9" si="2">I9</f>
        <v>9135</v>
      </c>
      <c r="N9" s="24">
        <f t="shared" ref="N9" si="3">M9</f>
        <v>9135</v>
      </c>
      <c r="O9" s="47" t="s">
        <v>199</v>
      </c>
      <c r="P9" s="32" t="s">
        <v>198</v>
      </c>
      <c r="Q9" s="44"/>
      <c r="R9" s="89">
        <v>243189</v>
      </c>
      <c r="S9" s="89">
        <v>243196</v>
      </c>
      <c r="T9" s="4"/>
    </row>
    <row r="10" spans="1:27" ht="20.100000000000001" customHeight="1">
      <c r="A10" s="30">
        <v>8</v>
      </c>
      <c r="B10" s="31">
        <v>2566</v>
      </c>
      <c r="C10" s="27" t="s">
        <v>143</v>
      </c>
      <c r="D10" s="27" t="s">
        <v>74</v>
      </c>
      <c r="E10" s="27" t="s">
        <v>165</v>
      </c>
      <c r="F10" s="27" t="s">
        <v>166</v>
      </c>
      <c r="G10" s="27" t="s">
        <v>64</v>
      </c>
      <c r="H10" s="41" t="s">
        <v>213</v>
      </c>
      <c r="I10" s="46">
        <v>103200</v>
      </c>
      <c r="J10" s="27" t="s">
        <v>168</v>
      </c>
      <c r="K10" s="27" t="s">
        <v>161</v>
      </c>
      <c r="L10" s="27" t="s">
        <v>6</v>
      </c>
      <c r="M10" s="24">
        <f t="shared" ref="M10:M30" si="4">I10</f>
        <v>103200</v>
      </c>
      <c r="N10" s="24">
        <f t="shared" si="1"/>
        <v>103200</v>
      </c>
      <c r="O10" s="47" t="s">
        <v>215</v>
      </c>
      <c r="P10" s="32" t="s">
        <v>214</v>
      </c>
      <c r="Q10" s="44" t="s">
        <v>142</v>
      </c>
      <c r="R10" s="89">
        <v>243194</v>
      </c>
      <c r="S10" s="89">
        <v>243201</v>
      </c>
      <c r="T10" s="4"/>
    </row>
    <row r="11" spans="1:27" ht="20.100000000000001" customHeight="1">
      <c r="A11" s="30">
        <v>9</v>
      </c>
      <c r="B11" s="31">
        <v>2566</v>
      </c>
      <c r="C11" s="27" t="s">
        <v>143</v>
      </c>
      <c r="D11" s="27" t="s">
        <v>74</v>
      </c>
      <c r="E11" s="27" t="s">
        <v>165</v>
      </c>
      <c r="F11" s="27" t="s">
        <v>166</v>
      </c>
      <c r="G11" s="27" t="s">
        <v>64</v>
      </c>
      <c r="H11" s="45" t="s">
        <v>185</v>
      </c>
      <c r="I11" s="46">
        <v>3300</v>
      </c>
      <c r="J11" s="27" t="s">
        <v>167</v>
      </c>
      <c r="K11" s="27" t="s">
        <v>161</v>
      </c>
      <c r="L11" s="27" t="s">
        <v>6</v>
      </c>
      <c r="M11" s="24">
        <f t="shared" si="4"/>
        <v>3300</v>
      </c>
      <c r="N11" s="24">
        <f t="shared" si="1"/>
        <v>3300</v>
      </c>
      <c r="O11" s="47" t="s">
        <v>201</v>
      </c>
      <c r="P11" s="32" t="s">
        <v>200</v>
      </c>
      <c r="Q11" s="44" t="s">
        <v>142</v>
      </c>
      <c r="R11" s="89">
        <v>243196</v>
      </c>
      <c r="S11" s="89">
        <v>243203</v>
      </c>
      <c r="T11" s="4"/>
    </row>
    <row r="12" spans="1:27" ht="20.100000000000001" customHeight="1">
      <c r="A12" s="30">
        <v>10</v>
      </c>
      <c r="B12" s="31">
        <v>2566</v>
      </c>
      <c r="C12" s="27" t="s">
        <v>143</v>
      </c>
      <c r="D12" s="27" t="s">
        <v>74</v>
      </c>
      <c r="E12" s="27" t="s">
        <v>165</v>
      </c>
      <c r="F12" s="27" t="s">
        <v>166</v>
      </c>
      <c r="G12" s="27" t="s">
        <v>64</v>
      </c>
      <c r="H12" s="45" t="s">
        <v>186</v>
      </c>
      <c r="I12" s="46">
        <v>2925</v>
      </c>
      <c r="J12" s="27" t="s">
        <v>167</v>
      </c>
      <c r="K12" s="27" t="s">
        <v>161</v>
      </c>
      <c r="L12" s="27" t="s">
        <v>6</v>
      </c>
      <c r="M12" s="24">
        <f t="shared" si="4"/>
        <v>2925</v>
      </c>
      <c r="N12" s="24">
        <f t="shared" si="1"/>
        <v>2925</v>
      </c>
      <c r="O12" s="47" t="s">
        <v>142</v>
      </c>
      <c r="P12" s="32" t="s">
        <v>202</v>
      </c>
      <c r="Q12" s="44" t="s">
        <v>142</v>
      </c>
      <c r="R12" s="89">
        <v>243196</v>
      </c>
      <c r="S12" s="89">
        <v>243203</v>
      </c>
      <c r="T12" s="4"/>
    </row>
    <row r="13" spans="1:27" ht="20.100000000000001" customHeight="1">
      <c r="A13" s="30">
        <v>11</v>
      </c>
      <c r="B13" s="31">
        <v>2566</v>
      </c>
      <c r="C13" s="27" t="s">
        <v>143</v>
      </c>
      <c r="D13" s="27" t="s">
        <v>74</v>
      </c>
      <c r="E13" s="27" t="s">
        <v>165</v>
      </c>
      <c r="F13" s="27" t="s">
        <v>166</v>
      </c>
      <c r="G13" s="27" t="s">
        <v>64</v>
      </c>
      <c r="H13" s="45" t="s">
        <v>187</v>
      </c>
      <c r="I13" s="46">
        <v>28850</v>
      </c>
      <c r="J13" s="27" t="s">
        <v>168</v>
      </c>
      <c r="K13" s="27" t="s">
        <v>161</v>
      </c>
      <c r="L13" s="27" t="s">
        <v>6</v>
      </c>
      <c r="M13" s="24">
        <f t="shared" si="4"/>
        <v>28850</v>
      </c>
      <c r="N13" s="24">
        <f t="shared" si="1"/>
        <v>28850</v>
      </c>
      <c r="O13" s="47" t="s">
        <v>204</v>
      </c>
      <c r="P13" s="27" t="s">
        <v>203</v>
      </c>
      <c r="Q13" s="44" t="s">
        <v>142</v>
      </c>
      <c r="R13" s="89">
        <v>243196</v>
      </c>
      <c r="S13" s="89">
        <v>243203</v>
      </c>
      <c r="T13" s="4"/>
    </row>
    <row r="14" spans="1:27" ht="20.100000000000001" customHeight="1">
      <c r="A14" s="30">
        <v>12</v>
      </c>
      <c r="B14" s="31">
        <v>2566</v>
      </c>
      <c r="C14" s="27" t="s">
        <v>143</v>
      </c>
      <c r="D14" s="27" t="s">
        <v>74</v>
      </c>
      <c r="E14" s="27" t="s">
        <v>165</v>
      </c>
      <c r="F14" s="27" t="s">
        <v>166</v>
      </c>
      <c r="G14" s="27" t="s">
        <v>64</v>
      </c>
      <c r="H14" s="45" t="s">
        <v>188</v>
      </c>
      <c r="I14" s="46">
        <v>8200</v>
      </c>
      <c r="J14" s="27" t="s">
        <v>167</v>
      </c>
      <c r="K14" s="27" t="s">
        <v>161</v>
      </c>
      <c r="L14" s="27" t="s">
        <v>6</v>
      </c>
      <c r="M14" s="24">
        <f t="shared" si="4"/>
        <v>8200</v>
      </c>
      <c r="N14" s="24">
        <f t="shared" si="1"/>
        <v>8200</v>
      </c>
      <c r="O14" s="47" t="s">
        <v>206</v>
      </c>
      <c r="P14" s="32" t="s">
        <v>205</v>
      </c>
      <c r="Q14" s="44" t="s">
        <v>142</v>
      </c>
      <c r="R14" s="89">
        <v>243213</v>
      </c>
      <c r="S14" s="89">
        <v>243224</v>
      </c>
      <c r="T14" s="4"/>
    </row>
    <row r="15" spans="1:27" ht="20.100000000000001" customHeight="1">
      <c r="A15" s="30">
        <v>13</v>
      </c>
      <c r="B15" s="31">
        <v>2566</v>
      </c>
      <c r="C15" s="27" t="s">
        <v>143</v>
      </c>
      <c r="D15" s="27" t="s">
        <v>74</v>
      </c>
      <c r="E15" s="27" t="s">
        <v>165</v>
      </c>
      <c r="F15" s="27" t="s">
        <v>166</v>
      </c>
      <c r="G15" s="27" t="s">
        <v>64</v>
      </c>
      <c r="H15" s="45" t="s">
        <v>189</v>
      </c>
      <c r="I15" s="46">
        <v>4947</v>
      </c>
      <c r="J15" s="27" t="s">
        <v>167</v>
      </c>
      <c r="K15" s="27" t="s">
        <v>161</v>
      </c>
      <c r="L15" s="27" t="s">
        <v>6</v>
      </c>
      <c r="M15" s="24">
        <f t="shared" si="4"/>
        <v>4947</v>
      </c>
      <c r="N15" s="24">
        <f t="shared" si="1"/>
        <v>4947</v>
      </c>
      <c r="O15" s="47" t="s">
        <v>208</v>
      </c>
      <c r="P15" s="32" t="s">
        <v>207</v>
      </c>
      <c r="Q15" s="44" t="s">
        <v>142</v>
      </c>
      <c r="R15" s="89">
        <v>243224</v>
      </c>
      <c r="S15" s="89">
        <v>243231</v>
      </c>
      <c r="T15" s="5"/>
    </row>
    <row r="16" spans="1:27" ht="20.100000000000001" customHeight="1">
      <c r="A16" s="30">
        <v>14</v>
      </c>
      <c r="B16" s="31">
        <v>2566</v>
      </c>
      <c r="C16" s="27" t="s">
        <v>143</v>
      </c>
      <c r="D16" s="27" t="s">
        <v>74</v>
      </c>
      <c r="E16" s="27" t="s">
        <v>165</v>
      </c>
      <c r="F16" s="27" t="s">
        <v>166</v>
      </c>
      <c r="G16" s="27" t="s">
        <v>64</v>
      </c>
      <c r="H16" s="45" t="s">
        <v>190</v>
      </c>
      <c r="I16" s="46">
        <v>40000</v>
      </c>
      <c r="J16" s="27" t="s">
        <v>168</v>
      </c>
      <c r="K16" s="27" t="s">
        <v>161</v>
      </c>
      <c r="L16" s="27" t="s">
        <v>6</v>
      </c>
      <c r="M16" s="24">
        <f t="shared" si="4"/>
        <v>40000</v>
      </c>
      <c r="N16" s="24">
        <f t="shared" si="1"/>
        <v>40000</v>
      </c>
      <c r="O16" s="47" t="s">
        <v>210</v>
      </c>
      <c r="P16" s="32" t="s">
        <v>209</v>
      </c>
      <c r="Q16" s="44" t="s">
        <v>142</v>
      </c>
      <c r="R16" s="89">
        <v>243224</v>
      </c>
      <c r="S16" s="89">
        <v>243238</v>
      </c>
      <c r="T16" s="9"/>
      <c r="U16" s="10"/>
    </row>
    <row r="17" spans="1:27" ht="20.100000000000001" customHeight="1">
      <c r="A17" s="30">
        <v>15</v>
      </c>
      <c r="B17" s="31">
        <v>2566</v>
      </c>
      <c r="C17" s="27" t="s">
        <v>143</v>
      </c>
      <c r="D17" s="27" t="s">
        <v>74</v>
      </c>
      <c r="E17" s="27" t="s">
        <v>165</v>
      </c>
      <c r="F17" s="27" t="s">
        <v>166</v>
      </c>
      <c r="G17" s="27" t="s">
        <v>64</v>
      </c>
      <c r="H17" s="27" t="s">
        <v>191</v>
      </c>
      <c r="I17" s="46">
        <v>18680</v>
      </c>
      <c r="J17" s="27" t="s">
        <v>167</v>
      </c>
      <c r="K17" s="27" t="s">
        <v>161</v>
      </c>
      <c r="L17" s="27" t="s">
        <v>6</v>
      </c>
      <c r="M17" s="24">
        <f t="shared" si="4"/>
        <v>18680</v>
      </c>
      <c r="N17" s="24">
        <f t="shared" si="1"/>
        <v>18680</v>
      </c>
      <c r="O17" s="47" t="s">
        <v>211</v>
      </c>
      <c r="P17" s="27" t="s">
        <v>212</v>
      </c>
      <c r="Q17" s="44" t="s">
        <v>142</v>
      </c>
      <c r="R17" s="89">
        <v>243224</v>
      </c>
      <c r="S17" s="89">
        <v>243224</v>
      </c>
      <c r="T17" s="4"/>
      <c r="U17"/>
      <c r="V17"/>
      <c r="W17"/>
      <c r="X17"/>
      <c r="Y17"/>
      <c r="Z17"/>
      <c r="AA17"/>
    </row>
    <row r="18" spans="1:27" ht="20.100000000000001" customHeight="1">
      <c r="A18" s="30">
        <v>16</v>
      </c>
      <c r="B18" s="31">
        <v>2566</v>
      </c>
      <c r="C18" s="27" t="s">
        <v>143</v>
      </c>
      <c r="D18" s="27" t="s">
        <v>74</v>
      </c>
      <c r="E18" s="27" t="s">
        <v>165</v>
      </c>
      <c r="F18" s="27" t="s">
        <v>166</v>
      </c>
      <c r="G18" s="27" t="s">
        <v>64</v>
      </c>
      <c r="H18" s="32" t="s">
        <v>218</v>
      </c>
      <c r="I18" s="48">
        <v>6000</v>
      </c>
      <c r="J18" s="27" t="s">
        <v>167</v>
      </c>
      <c r="K18" s="27" t="s">
        <v>161</v>
      </c>
      <c r="L18" s="27" t="s">
        <v>6</v>
      </c>
      <c r="M18" s="24">
        <f t="shared" si="4"/>
        <v>6000</v>
      </c>
      <c r="N18" s="24">
        <f t="shared" si="1"/>
        <v>6000</v>
      </c>
      <c r="O18" s="47" t="s">
        <v>233</v>
      </c>
      <c r="P18" s="32" t="s">
        <v>232</v>
      </c>
      <c r="Q18" s="44" t="s">
        <v>142</v>
      </c>
      <c r="R18" s="89">
        <v>243224</v>
      </c>
      <c r="S18" s="89">
        <v>243238</v>
      </c>
      <c r="T18" s="4"/>
      <c r="U18"/>
      <c r="V18"/>
      <c r="W18"/>
      <c r="X18"/>
      <c r="Y18"/>
      <c r="Z18"/>
      <c r="AA18"/>
    </row>
    <row r="19" spans="1:27" ht="20.100000000000001" customHeight="1">
      <c r="A19" s="30">
        <v>17</v>
      </c>
      <c r="B19" s="31">
        <v>2566</v>
      </c>
      <c r="C19" s="27" t="s">
        <v>143</v>
      </c>
      <c r="D19" s="27" t="s">
        <v>74</v>
      </c>
      <c r="E19" s="27" t="s">
        <v>165</v>
      </c>
      <c r="F19" s="27" t="s">
        <v>166</v>
      </c>
      <c r="G19" s="27" t="s">
        <v>64</v>
      </c>
      <c r="H19" s="32" t="s">
        <v>219</v>
      </c>
      <c r="I19" s="48">
        <v>7871</v>
      </c>
      <c r="J19" s="27" t="s">
        <v>167</v>
      </c>
      <c r="K19" s="27" t="s">
        <v>161</v>
      </c>
      <c r="L19" s="27" t="s">
        <v>6</v>
      </c>
      <c r="M19" s="24">
        <f t="shared" si="4"/>
        <v>7871</v>
      </c>
      <c r="N19" s="24">
        <f t="shared" si="1"/>
        <v>7871</v>
      </c>
      <c r="O19" s="47" t="s">
        <v>217</v>
      </c>
      <c r="P19" s="32" t="s">
        <v>216</v>
      </c>
      <c r="Q19" s="44" t="s">
        <v>142</v>
      </c>
      <c r="R19" s="89">
        <v>243224</v>
      </c>
      <c r="S19" s="89">
        <v>243238</v>
      </c>
      <c r="T19" s="4"/>
      <c r="U19"/>
      <c r="V19"/>
      <c r="W19"/>
      <c r="X19"/>
      <c r="Y19"/>
      <c r="Z19"/>
      <c r="AA19"/>
    </row>
    <row r="20" spans="1:27" ht="20.100000000000001" customHeight="1">
      <c r="A20" s="30">
        <v>18</v>
      </c>
      <c r="B20" s="31">
        <v>2566</v>
      </c>
      <c r="C20" s="27" t="s">
        <v>143</v>
      </c>
      <c r="D20" s="27" t="s">
        <v>74</v>
      </c>
      <c r="E20" s="27" t="s">
        <v>165</v>
      </c>
      <c r="F20" s="27" t="s">
        <v>166</v>
      </c>
      <c r="G20" s="27" t="s">
        <v>64</v>
      </c>
      <c r="H20" s="32" t="s">
        <v>220</v>
      </c>
      <c r="I20" s="48">
        <v>36886</v>
      </c>
      <c r="J20" s="27" t="s">
        <v>168</v>
      </c>
      <c r="K20" s="27" t="s">
        <v>161</v>
      </c>
      <c r="L20" s="27" t="s">
        <v>6</v>
      </c>
      <c r="M20" s="24">
        <f t="shared" si="4"/>
        <v>36886</v>
      </c>
      <c r="N20" s="24">
        <f t="shared" si="1"/>
        <v>36886</v>
      </c>
      <c r="O20" s="47" t="s">
        <v>199</v>
      </c>
      <c r="P20" s="32" t="s">
        <v>198</v>
      </c>
      <c r="Q20" s="44" t="s">
        <v>142</v>
      </c>
      <c r="R20" s="89">
        <v>243231</v>
      </c>
      <c r="S20" s="89">
        <v>243238</v>
      </c>
      <c r="T20" s="4"/>
      <c r="U20"/>
      <c r="V20"/>
      <c r="W20"/>
      <c r="X20"/>
      <c r="Y20"/>
      <c r="Z20"/>
      <c r="AA20"/>
    </row>
    <row r="21" spans="1:27" ht="20.100000000000001" customHeight="1">
      <c r="A21" s="30">
        <v>19</v>
      </c>
      <c r="B21" s="31">
        <v>2566</v>
      </c>
      <c r="C21" s="27" t="s">
        <v>143</v>
      </c>
      <c r="D21" s="27" t="s">
        <v>74</v>
      </c>
      <c r="E21" s="27" t="s">
        <v>165</v>
      </c>
      <c r="F21" s="27" t="s">
        <v>166</v>
      </c>
      <c r="G21" s="27" t="s">
        <v>64</v>
      </c>
      <c r="H21" s="32" t="s">
        <v>221</v>
      </c>
      <c r="I21" s="48">
        <v>10000</v>
      </c>
      <c r="J21" s="27" t="s">
        <v>167</v>
      </c>
      <c r="K21" s="27" t="s">
        <v>161</v>
      </c>
      <c r="L21" s="27" t="s">
        <v>6</v>
      </c>
      <c r="M21" s="24">
        <f t="shared" si="4"/>
        <v>10000</v>
      </c>
      <c r="N21" s="24">
        <f t="shared" si="1"/>
        <v>10000</v>
      </c>
      <c r="O21" s="47" t="s">
        <v>235</v>
      </c>
      <c r="P21" s="32" t="s">
        <v>234</v>
      </c>
      <c r="Q21" s="44" t="s">
        <v>142</v>
      </c>
      <c r="R21" s="89">
        <v>243256</v>
      </c>
      <c r="S21" s="89">
        <v>243263</v>
      </c>
      <c r="T21" s="4"/>
      <c r="U21"/>
      <c r="V21"/>
      <c r="W21"/>
      <c r="X21"/>
      <c r="Y21"/>
      <c r="Z21"/>
      <c r="AA21"/>
    </row>
    <row r="22" spans="1:27" ht="20.100000000000001" customHeight="1">
      <c r="A22" s="30">
        <v>20</v>
      </c>
      <c r="B22" s="31">
        <v>2566</v>
      </c>
      <c r="C22" s="27" t="s">
        <v>143</v>
      </c>
      <c r="D22" s="27" t="s">
        <v>74</v>
      </c>
      <c r="E22" s="27" t="s">
        <v>165</v>
      </c>
      <c r="F22" s="27" t="s">
        <v>166</v>
      </c>
      <c r="G22" s="27" t="s">
        <v>64</v>
      </c>
      <c r="H22" s="32" t="s">
        <v>222</v>
      </c>
      <c r="I22" s="48">
        <v>3400</v>
      </c>
      <c r="J22" s="27" t="s">
        <v>169</v>
      </c>
      <c r="K22" s="27" t="s">
        <v>161</v>
      </c>
      <c r="L22" s="27" t="s">
        <v>6</v>
      </c>
      <c r="M22" s="24">
        <f t="shared" si="4"/>
        <v>3400</v>
      </c>
      <c r="N22" s="24">
        <f t="shared" si="1"/>
        <v>3400</v>
      </c>
      <c r="O22" s="47" t="s">
        <v>217</v>
      </c>
      <c r="P22" s="32" t="s">
        <v>216</v>
      </c>
      <c r="Q22" s="44" t="s">
        <v>142</v>
      </c>
      <c r="R22" s="89">
        <v>243272</v>
      </c>
      <c r="S22" s="89">
        <v>243286</v>
      </c>
      <c r="T22" s="4"/>
      <c r="U22"/>
      <c r="V22"/>
      <c r="W22"/>
      <c r="X22"/>
      <c r="Y22"/>
      <c r="Z22"/>
      <c r="AA22"/>
    </row>
    <row r="23" spans="1:27" ht="20.100000000000001" customHeight="1">
      <c r="A23" s="30">
        <v>21</v>
      </c>
      <c r="B23" s="31">
        <v>2566</v>
      </c>
      <c r="C23" s="27" t="s">
        <v>143</v>
      </c>
      <c r="D23" s="27" t="s">
        <v>74</v>
      </c>
      <c r="E23" s="27" t="s">
        <v>165</v>
      </c>
      <c r="F23" s="27" t="s">
        <v>166</v>
      </c>
      <c r="G23" s="27" t="s">
        <v>64</v>
      </c>
      <c r="H23" s="32" t="s">
        <v>186</v>
      </c>
      <c r="I23" s="48">
        <v>2250</v>
      </c>
      <c r="J23" s="27" t="s">
        <v>167</v>
      </c>
      <c r="K23" s="27" t="s">
        <v>161</v>
      </c>
      <c r="L23" s="27" t="s">
        <v>6</v>
      </c>
      <c r="M23" s="24">
        <f t="shared" si="4"/>
        <v>2250</v>
      </c>
      <c r="N23" s="24">
        <f t="shared" si="1"/>
        <v>2250</v>
      </c>
      <c r="O23" s="47" t="s">
        <v>142</v>
      </c>
      <c r="P23" s="32" t="s">
        <v>202</v>
      </c>
      <c r="Q23" s="44" t="s">
        <v>142</v>
      </c>
      <c r="R23" s="89">
        <v>243258</v>
      </c>
      <c r="S23" s="89">
        <v>243265</v>
      </c>
      <c r="T23" s="4"/>
      <c r="U23"/>
      <c r="V23"/>
      <c r="W23"/>
      <c r="X23"/>
      <c r="Y23"/>
      <c r="Z23"/>
      <c r="AA23"/>
    </row>
    <row r="24" spans="1:27" ht="20.100000000000001" customHeight="1">
      <c r="A24" s="30">
        <v>22</v>
      </c>
      <c r="B24" s="31">
        <v>2566</v>
      </c>
      <c r="C24" s="27" t="s">
        <v>143</v>
      </c>
      <c r="D24" s="27" t="s">
        <v>74</v>
      </c>
      <c r="E24" s="27" t="s">
        <v>165</v>
      </c>
      <c r="F24" s="27" t="s">
        <v>166</v>
      </c>
      <c r="G24" s="27" t="s">
        <v>64</v>
      </c>
      <c r="H24" s="32" t="s">
        <v>223</v>
      </c>
      <c r="I24" s="48">
        <v>6500</v>
      </c>
      <c r="J24" s="27" t="s">
        <v>167</v>
      </c>
      <c r="K24" s="27" t="s">
        <v>161</v>
      </c>
      <c r="L24" s="27" t="s">
        <v>6</v>
      </c>
      <c r="M24" s="24">
        <f t="shared" si="4"/>
        <v>6500</v>
      </c>
      <c r="N24" s="24">
        <f t="shared" si="1"/>
        <v>6500</v>
      </c>
      <c r="O24" s="47" t="s">
        <v>211</v>
      </c>
      <c r="P24" s="27" t="s">
        <v>212</v>
      </c>
      <c r="Q24" s="44" t="s">
        <v>142</v>
      </c>
      <c r="R24" s="89">
        <v>243280</v>
      </c>
      <c r="S24" s="89">
        <v>243280</v>
      </c>
      <c r="T24" s="4"/>
      <c r="U24"/>
      <c r="V24"/>
      <c r="W24"/>
      <c r="X24"/>
      <c r="Y24"/>
      <c r="Z24"/>
      <c r="AA24"/>
    </row>
    <row r="25" spans="1:27" ht="20.100000000000001" customHeight="1">
      <c r="A25" s="30">
        <v>23</v>
      </c>
      <c r="B25" s="31">
        <v>2566</v>
      </c>
      <c r="C25" s="27" t="s">
        <v>143</v>
      </c>
      <c r="D25" s="27" t="s">
        <v>74</v>
      </c>
      <c r="E25" s="27" t="s">
        <v>165</v>
      </c>
      <c r="F25" s="27" t="s">
        <v>166</v>
      </c>
      <c r="G25" s="27" t="s">
        <v>64</v>
      </c>
      <c r="H25" s="27" t="s">
        <v>224</v>
      </c>
      <c r="I25" s="48">
        <v>4560</v>
      </c>
      <c r="J25" s="27" t="s">
        <v>169</v>
      </c>
      <c r="K25" s="27" t="s">
        <v>161</v>
      </c>
      <c r="L25" s="27" t="s">
        <v>6</v>
      </c>
      <c r="M25" s="24">
        <f t="shared" si="4"/>
        <v>4560</v>
      </c>
      <c r="N25" s="24">
        <f t="shared" si="1"/>
        <v>4560</v>
      </c>
      <c r="O25" s="47" t="s">
        <v>195</v>
      </c>
      <c r="P25" s="32" t="s">
        <v>193</v>
      </c>
      <c r="Q25" s="44" t="s">
        <v>142</v>
      </c>
      <c r="R25" s="89">
        <v>243298</v>
      </c>
      <c r="S25" s="89">
        <v>243305</v>
      </c>
      <c r="T25" s="4"/>
      <c r="U25"/>
      <c r="V25"/>
      <c r="W25"/>
      <c r="X25"/>
      <c r="Y25"/>
      <c r="Z25"/>
      <c r="AA25"/>
    </row>
    <row r="26" spans="1:27" ht="20.100000000000001" customHeight="1">
      <c r="A26" s="30">
        <v>24</v>
      </c>
      <c r="B26" s="31">
        <v>2566</v>
      </c>
      <c r="C26" s="27" t="s">
        <v>143</v>
      </c>
      <c r="D26" s="27" t="s">
        <v>74</v>
      </c>
      <c r="E26" s="27" t="s">
        <v>165</v>
      </c>
      <c r="F26" s="27" t="s">
        <v>166</v>
      </c>
      <c r="G26" s="27" t="s">
        <v>64</v>
      </c>
      <c r="H26" s="32" t="s">
        <v>225</v>
      </c>
      <c r="I26" s="48">
        <v>800</v>
      </c>
      <c r="J26" s="27" t="s">
        <v>167</v>
      </c>
      <c r="K26" s="27" t="s">
        <v>161</v>
      </c>
      <c r="L26" s="27" t="s">
        <v>6</v>
      </c>
      <c r="M26" s="24">
        <f t="shared" si="4"/>
        <v>800</v>
      </c>
      <c r="N26" s="24">
        <f t="shared" si="1"/>
        <v>800</v>
      </c>
      <c r="O26" s="47" t="s">
        <v>194</v>
      </c>
      <c r="P26" s="45" t="s">
        <v>236</v>
      </c>
      <c r="Q26" s="44" t="s">
        <v>142</v>
      </c>
      <c r="R26" s="89">
        <v>243298</v>
      </c>
      <c r="S26" s="89">
        <v>243300</v>
      </c>
      <c r="T26" s="4"/>
      <c r="U26"/>
      <c r="V26"/>
      <c r="W26"/>
      <c r="X26"/>
      <c r="Y26"/>
      <c r="Z26"/>
      <c r="AA26"/>
    </row>
    <row r="27" spans="1:27" ht="20.100000000000001" customHeight="1">
      <c r="A27" s="30">
        <v>25</v>
      </c>
      <c r="B27" s="31">
        <v>2566</v>
      </c>
      <c r="C27" s="27" t="s">
        <v>143</v>
      </c>
      <c r="D27" s="27" t="s">
        <v>74</v>
      </c>
      <c r="E27" s="27" t="s">
        <v>165</v>
      </c>
      <c r="F27" s="27" t="s">
        <v>166</v>
      </c>
      <c r="G27" s="27" t="s">
        <v>64</v>
      </c>
      <c r="H27" s="32" t="s">
        <v>226</v>
      </c>
      <c r="I27" s="48">
        <v>4190</v>
      </c>
      <c r="J27" s="27" t="s">
        <v>167</v>
      </c>
      <c r="K27" s="27" t="s">
        <v>161</v>
      </c>
      <c r="L27" s="27" t="s">
        <v>6</v>
      </c>
      <c r="M27" s="24">
        <f t="shared" si="4"/>
        <v>4190</v>
      </c>
      <c r="N27" s="24">
        <f t="shared" si="1"/>
        <v>4190</v>
      </c>
      <c r="O27" s="47" t="s">
        <v>195</v>
      </c>
      <c r="P27" s="32" t="s">
        <v>193</v>
      </c>
      <c r="Q27" s="44" t="s">
        <v>142</v>
      </c>
      <c r="R27" s="89">
        <v>243298</v>
      </c>
      <c r="S27" s="89">
        <v>243305</v>
      </c>
      <c r="T27" s="4"/>
      <c r="U27"/>
      <c r="V27"/>
      <c r="W27"/>
      <c r="X27"/>
      <c r="Y27"/>
      <c r="Z27"/>
      <c r="AA27"/>
    </row>
    <row r="28" spans="1:27" ht="20.100000000000001" customHeight="1">
      <c r="A28" s="30">
        <v>26</v>
      </c>
      <c r="B28" s="31">
        <v>2566</v>
      </c>
      <c r="C28" s="27" t="s">
        <v>143</v>
      </c>
      <c r="D28" s="27" t="s">
        <v>74</v>
      </c>
      <c r="E28" s="27" t="s">
        <v>165</v>
      </c>
      <c r="F28" s="27" t="s">
        <v>166</v>
      </c>
      <c r="G28" s="27" t="s">
        <v>64</v>
      </c>
      <c r="H28" s="32" t="s">
        <v>227</v>
      </c>
      <c r="I28" s="48">
        <v>6000</v>
      </c>
      <c r="J28" s="27" t="s">
        <v>167</v>
      </c>
      <c r="K28" s="27" t="s">
        <v>161</v>
      </c>
      <c r="L28" s="27" t="s">
        <v>6</v>
      </c>
      <c r="M28" s="24">
        <f t="shared" si="4"/>
        <v>6000</v>
      </c>
      <c r="N28" s="24">
        <f t="shared" si="1"/>
        <v>6000</v>
      </c>
      <c r="O28" s="47" t="s">
        <v>238</v>
      </c>
      <c r="P28" s="45" t="s">
        <v>237</v>
      </c>
      <c r="Q28" s="44" t="s">
        <v>142</v>
      </c>
      <c r="R28" s="89">
        <v>243298</v>
      </c>
      <c r="S28" s="89">
        <v>243305</v>
      </c>
      <c r="T28" s="4"/>
      <c r="U28"/>
      <c r="V28"/>
      <c r="W28"/>
      <c r="X28"/>
      <c r="Y28"/>
      <c r="Z28"/>
      <c r="AA28"/>
    </row>
    <row r="29" spans="1:27" ht="20.100000000000001" customHeight="1">
      <c r="A29" s="30">
        <v>27</v>
      </c>
      <c r="B29" s="31">
        <v>2566</v>
      </c>
      <c r="C29" s="27" t="s">
        <v>143</v>
      </c>
      <c r="D29" s="27" t="s">
        <v>74</v>
      </c>
      <c r="E29" s="27" t="s">
        <v>165</v>
      </c>
      <c r="F29" s="27" t="s">
        <v>166</v>
      </c>
      <c r="G29" s="27" t="s">
        <v>64</v>
      </c>
      <c r="H29" s="32" t="s">
        <v>175</v>
      </c>
      <c r="I29" s="48">
        <v>3000</v>
      </c>
      <c r="J29" s="27" t="s">
        <v>167</v>
      </c>
      <c r="K29" s="27" t="s">
        <v>161</v>
      </c>
      <c r="L29" s="27" t="s">
        <v>6</v>
      </c>
      <c r="M29" s="24">
        <f t="shared" si="4"/>
        <v>3000</v>
      </c>
      <c r="N29" s="24">
        <f t="shared" si="1"/>
        <v>3000</v>
      </c>
      <c r="O29" s="47" t="s">
        <v>217</v>
      </c>
      <c r="P29" s="32" t="s">
        <v>216</v>
      </c>
      <c r="Q29" s="44" t="s">
        <v>142</v>
      </c>
      <c r="R29" s="89">
        <v>243298</v>
      </c>
      <c r="S29" s="89">
        <v>243305</v>
      </c>
      <c r="T29" s="4"/>
      <c r="U29"/>
      <c r="V29"/>
      <c r="W29"/>
      <c r="X29"/>
      <c r="Y29"/>
      <c r="Z29"/>
      <c r="AA29"/>
    </row>
    <row r="30" spans="1:27" ht="20.100000000000001" customHeight="1">
      <c r="A30" s="30">
        <v>28</v>
      </c>
      <c r="B30" s="31">
        <v>2566</v>
      </c>
      <c r="C30" s="27" t="s">
        <v>143</v>
      </c>
      <c r="D30" s="27" t="s">
        <v>74</v>
      </c>
      <c r="E30" s="27" t="s">
        <v>165</v>
      </c>
      <c r="F30" s="27" t="s">
        <v>166</v>
      </c>
      <c r="G30" s="27" t="s">
        <v>64</v>
      </c>
      <c r="H30" s="32" t="s">
        <v>175</v>
      </c>
      <c r="I30" s="48">
        <v>6000</v>
      </c>
      <c r="J30" s="27" t="s">
        <v>167</v>
      </c>
      <c r="K30" s="27" t="s">
        <v>161</v>
      </c>
      <c r="L30" s="27" t="s">
        <v>6</v>
      </c>
      <c r="M30" s="24">
        <f t="shared" si="4"/>
        <v>6000</v>
      </c>
      <c r="N30" s="24">
        <f t="shared" si="1"/>
        <v>6000</v>
      </c>
      <c r="O30" s="47" t="s">
        <v>240</v>
      </c>
      <c r="P30" s="45" t="s">
        <v>239</v>
      </c>
      <c r="Q30" s="44" t="s">
        <v>142</v>
      </c>
      <c r="R30" s="89">
        <v>243304</v>
      </c>
      <c r="S30" s="89">
        <v>243311</v>
      </c>
      <c r="T30" s="4"/>
      <c r="U30"/>
      <c r="V30"/>
      <c r="W30"/>
      <c r="X30"/>
      <c r="Y30"/>
      <c r="Z30"/>
      <c r="AA30"/>
    </row>
    <row r="31" spans="1:27" ht="20.100000000000001" customHeight="1">
      <c r="A31" s="30">
        <v>29</v>
      </c>
      <c r="B31" s="31">
        <v>2566</v>
      </c>
      <c r="C31" s="27" t="s">
        <v>143</v>
      </c>
      <c r="D31" s="27" t="s">
        <v>74</v>
      </c>
      <c r="E31" s="27" t="s">
        <v>165</v>
      </c>
      <c r="F31" s="27" t="s">
        <v>166</v>
      </c>
      <c r="G31" s="27" t="s">
        <v>64</v>
      </c>
      <c r="H31" s="32" t="s">
        <v>228</v>
      </c>
      <c r="I31" s="48">
        <v>3255</v>
      </c>
      <c r="J31" s="27" t="s">
        <v>167</v>
      </c>
      <c r="K31" s="27" t="s">
        <v>161</v>
      </c>
      <c r="L31" s="27" t="s">
        <v>6</v>
      </c>
      <c r="M31" s="24">
        <f t="shared" si="0"/>
        <v>3255</v>
      </c>
      <c r="N31" s="24">
        <f t="shared" si="1"/>
        <v>3255</v>
      </c>
      <c r="O31" s="47" t="s">
        <v>195</v>
      </c>
      <c r="P31" s="32" t="s">
        <v>193</v>
      </c>
      <c r="Q31" s="44" t="s">
        <v>142</v>
      </c>
      <c r="R31" s="89">
        <v>243304</v>
      </c>
      <c r="S31" s="89">
        <v>243311</v>
      </c>
      <c r="T31" s="4"/>
      <c r="U31"/>
      <c r="V31"/>
      <c r="W31"/>
      <c r="X31"/>
      <c r="Y31"/>
      <c r="Z31"/>
      <c r="AA31"/>
    </row>
    <row r="32" spans="1:27" ht="20.100000000000001" customHeight="1">
      <c r="A32" s="30">
        <v>30</v>
      </c>
      <c r="B32" s="31">
        <v>2566</v>
      </c>
      <c r="C32" s="27" t="s">
        <v>143</v>
      </c>
      <c r="D32" s="27" t="s">
        <v>74</v>
      </c>
      <c r="E32" s="27" t="s">
        <v>165</v>
      </c>
      <c r="F32" s="27" t="s">
        <v>166</v>
      </c>
      <c r="G32" s="27" t="s">
        <v>64</v>
      </c>
      <c r="H32" s="32" t="s">
        <v>241</v>
      </c>
      <c r="I32" s="48">
        <v>11970</v>
      </c>
      <c r="J32" s="27" t="s">
        <v>169</v>
      </c>
      <c r="K32" s="27" t="s">
        <v>161</v>
      </c>
      <c r="L32" s="27" t="s">
        <v>6</v>
      </c>
      <c r="M32" s="24">
        <f t="shared" si="0"/>
        <v>11970</v>
      </c>
      <c r="N32" s="24">
        <f t="shared" si="1"/>
        <v>11970</v>
      </c>
      <c r="O32" s="47" t="s">
        <v>243</v>
      </c>
      <c r="P32" s="45" t="s">
        <v>242</v>
      </c>
      <c r="Q32" s="44" t="s">
        <v>142</v>
      </c>
      <c r="R32" s="89">
        <v>243304</v>
      </c>
      <c r="S32" s="89">
        <v>243312</v>
      </c>
      <c r="T32" s="4"/>
      <c r="U32"/>
      <c r="V32"/>
      <c r="W32"/>
      <c r="X32"/>
      <c r="Y32"/>
      <c r="Z32"/>
      <c r="AA32"/>
    </row>
    <row r="33" spans="1:27" ht="20.100000000000001" customHeight="1">
      <c r="A33" s="30">
        <v>31</v>
      </c>
      <c r="B33" s="31">
        <v>2566</v>
      </c>
      <c r="C33" s="27" t="s">
        <v>143</v>
      </c>
      <c r="D33" s="27" t="s">
        <v>74</v>
      </c>
      <c r="E33" s="27" t="s">
        <v>165</v>
      </c>
      <c r="F33" s="27" t="s">
        <v>166</v>
      </c>
      <c r="G33" s="27" t="s">
        <v>64</v>
      </c>
      <c r="H33" s="32" t="s">
        <v>229</v>
      </c>
      <c r="I33" s="48">
        <v>2600</v>
      </c>
      <c r="J33" s="27" t="s">
        <v>167</v>
      </c>
      <c r="K33" s="27" t="s">
        <v>161</v>
      </c>
      <c r="L33" s="27" t="s">
        <v>6</v>
      </c>
      <c r="M33" s="24">
        <f t="shared" si="0"/>
        <v>2600</v>
      </c>
      <c r="N33" s="24">
        <f t="shared" si="1"/>
        <v>2600</v>
      </c>
      <c r="O33" s="47" t="s">
        <v>195</v>
      </c>
      <c r="P33" s="32" t="s">
        <v>193</v>
      </c>
      <c r="Q33" s="44" t="s">
        <v>142</v>
      </c>
      <c r="R33" s="89">
        <v>243319</v>
      </c>
      <c r="S33" s="89">
        <v>243326</v>
      </c>
      <c r="T33" s="4"/>
      <c r="U33"/>
      <c r="V33"/>
      <c r="W33"/>
      <c r="X33"/>
      <c r="Y33"/>
      <c r="Z33"/>
      <c r="AA33"/>
    </row>
    <row r="34" spans="1:27" ht="20.100000000000001" customHeight="1">
      <c r="A34" s="30">
        <v>32</v>
      </c>
      <c r="B34" s="31">
        <v>2566</v>
      </c>
      <c r="C34" s="27" t="s">
        <v>143</v>
      </c>
      <c r="D34" s="27" t="s">
        <v>74</v>
      </c>
      <c r="E34" s="27" t="s">
        <v>165</v>
      </c>
      <c r="F34" s="27" t="s">
        <v>166</v>
      </c>
      <c r="G34" s="27" t="s">
        <v>64</v>
      </c>
      <c r="H34" s="32" t="s">
        <v>230</v>
      </c>
      <c r="I34" s="48">
        <v>4076</v>
      </c>
      <c r="J34" s="27" t="s">
        <v>167</v>
      </c>
      <c r="K34" s="27" t="s">
        <v>161</v>
      </c>
      <c r="L34" s="27" t="s">
        <v>6</v>
      </c>
      <c r="M34" s="24">
        <f t="shared" si="0"/>
        <v>4076</v>
      </c>
      <c r="N34" s="24">
        <f t="shared" si="1"/>
        <v>4076</v>
      </c>
      <c r="O34" s="47" t="s">
        <v>199</v>
      </c>
      <c r="P34" s="32" t="s">
        <v>198</v>
      </c>
      <c r="Q34" s="44" t="s">
        <v>142</v>
      </c>
      <c r="R34" s="89">
        <v>243319</v>
      </c>
      <c r="S34" s="89">
        <v>243326</v>
      </c>
      <c r="T34" s="4"/>
      <c r="U34"/>
      <c r="V34"/>
      <c r="W34"/>
      <c r="X34"/>
      <c r="Y34"/>
      <c r="Z34"/>
      <c r="AA34"/>
    </row>
    <row r="35" spans="1:27" ht="20.100000000000001" customHeight="1">
      <c r="A35" s="30">
        <v>33</v>
      </c>
      <c r="B35" s="31">
        <v>2566</v>
      </c>
      <c r="C35" s="27" t="s">
        <v>143</v>
      </c>
      <c r="D35" s="27" t="s">
        <v>74</v>
      </c>
      <c r="E35" s="27" t="s">
        <v>165</v>
      </c>
      <c r="F35" s="27" t="s">
        <v>166</v>
      </c>
      <c r="G35" s="27" t="s">
        <v>64</v>
      </c>
      <c r="H35" s="32" t="s">
        <v>231</v>
      </c>
      <c r="I35" s="48">
        <v>19423</v>
      </c>
      <c r="J35" s="27" t="s">
        <v>167</v>
      </c>
      <c r="K35" s="27" t="s">
        <v>161</v>
      </c>
      <c r="L35" s="27" t="s">
        <v>6</v>
      </c>
      <c r="M35" s="24">
        <f t="shared" si="0"/>
        <v>19423</v>
      </c>
      <c r="N35" s="24">
        <f t="shared" si="1"/>
        <v>19423</v>
      </c>
      <c r="O35" s="47" t="s">
        <v>199</v>
      </c>
      <c r="P35" s="32" t="s">
        <v>198</v>
      </c>
      <c r="Q35" s="44" t="s">
        <v>142</v>
      </c>
      <c r="R35" s="89">
        <v>243319</v>
      </c>
      <c r="S35" s="89">
        <v>243326</v>
      </c>
      <c r="T35" s="4"/>
      <c r="U35"/>
      <c r="V35"/>
      <c r="W35"/>
      <c r="X35"/>
      <c r="Y35"/>
      <c r="Z35"/>
      <c r="AA35"/>
    </row>
    <row r="36" spans="1:27" ht="20.100000000000001" customHeight="1">
      <c r="A36" s="30">
        <v>34</v>
      </c>
      <c r="B36" s="31">
        <v>2566</v>
      </c>
      <c r="C36" s="27" t="s">
        <v>143</v>
      </c>
      <c r="D36" s="27" t="s">
        <v>74</v>
      </c>
      <c r="E36" s="27" t="s">
        <v>165</v>
      </c>
      <c r="F36" s="27" t="s">
        <v>166</v>
      </c>
      <c r="G36" s="27" t="s">
        <v>64</v>
      </c>
      <c r="H36" s="32" t="s">
        <v>244</v>
      </c>
      <c r="I36" s="48">
        <v>3685</v>
      </c>
      <c r="J36" s="27" t="s">
        <v>167</v>
      </c>
      <c r="K36" s="27" t="s">
        <v>161</v>
      </c>
      <c r="L36" s="27" t="s">
        <v>6</v>
      </c>
      <c r="M36" s="24">
        <f t="shared" si="0"/>
        <v>3685</v>
      </c>
      <c r="N36" s="24">
        <f t="shared" si="1"/>
        <v>3685</v>
      </c>
      <c r="O36" s="47" t="s">
        <v>217</v>
      </c>
      <c r="P36" s="32" t="s">
        <v>216</v>
      </c>
      <c r="Q36" s="44" t="s">
        <v>142</v>
      </c>
      <c r="R36" s="89">
        <v>243319</v>
      </c>
      <c r="S36" s="89">
        <v>243326</v>
      </c>
      <c r="T36" s="4"/>
      <c r="U36"/>
      <c r="V36"/>
      <c r="W36"/>
      <c r="X36"/>
      <c r="Y36"/>
      <c r="Z36"/>
      <c r="AA36"/>
    </row>
    <row r="37" spans="1:27" ht="20.100000000000001" customHeight="1">
      <c r="A37" s="30">
        <v>35</v>
      </c>
      <c r="B37" s="31">
        <v>2566</v>
      </c>
      <c r="C37" s="27" t="s">
        <v>143</v>
      </c>
      <c r="D37" s="27" t="s">
        <v>74</v>
      </c>
      <c r="E37" s="27" t="s">
        <v>165</v>
      </c>
      <c r="F37" s="27" t="s">
        <v>166</v>
      </c>
      <c r="G37" s="27" t="s">
        <v>64</v>
      </c>
      <c r="H37" s="27" t="s">
        <v>245</v>
      </c>
      <c r="I37" s="48">
        <v>16944</v>
      </c>
      <c r="J37" s="27" t="s">
        <v>167</v>
      </c>
      <c r="K37" s="27" t="s">
        <v>161</v>
      </c>
      <c r="L37" s="27" t="s">
        <v>6</v>
      </c>
      <c r="M37" s="24">
        <f t="shared" si="0"/>
        <v>16944</v>
      </c>
      <c r="N37" s="24">
        <f t="shared" si="1"/>
        <v>16944</v>
      </c>
      <c r="O37" s="47" t="s">
        <v>217</v>
      </c>
      <c r="P37" s="32" t="s">
        <v>216</v>
      </c>
      <c r="Q37" s="44" t="s">
        <v>142</v>
      </c>
      <c r="R37" s="89">
        <v>243319</v>
      </c>
      <c r="S37" s="89">
        <v>243326</v>
      </c>
      <c r="T37" s="4"/>
      <c r="U37"/>
      <c r="V37"/>
      <c r="W37"/>
      <c r="X37"/>
      <c r="Y37"/>
      <c r="Z37"/>
      <c r="AA37"/>
    </row>
    <row r="38" spans="1:27" ht="20.100000000000001" customHeight="1">
      <c r="A38" s="30">
        <v>36</v>
      </c>
      <c r="B38" s="31">
        <v>2566</v>
      </c>
      <c r="C38" s="27" t="s">
        <v>143</v>
      </c>
      <c r="D38" s="27" t="s">
        <v>74</v>
      </c>
      <c r="E38" s="27" t="s">
        <v>165</v>
      </c>
      <c r="F38" s="27" t="s">
        <v>166</v>
      </c>
      <c r="G38" s="27" t="s">
        <v>64</v>
      </c>
      <c r="H38" s="32" t="s">
        <v>246</v>
      </c>
      <c r="I38" s="48">
        <v>6390</v>
      </c>
      <c r="J38" s="27" t="s">
        <v>167</v>
      </c>
      <c r="K38" s="27" t="s">
        <v>161</v>
      </c>
      <c r="L38" s="27" t="s">
        <v>6</v>
      </c>
      <c r="M38" s="24">
        <f t="shared" si="0"/>
        <v>6390</v>
      </c>
      <c r="N38" s="24">
        <f t="shared" si="1"/>
        <v>6390</v>
      </c>
      <c r="O38" s="47" t="s">
        <v>217</v>
      </c>
      <c r="P38" s="32" t="s">
        <v>216</v>
      </c>
      <c r="Q38" s="44" t="s">
        <v>142</v>
      </c>
      <c r="R38" s="89">
        <v>243319</v>
      </c>
      <c r="S38" s="89">
        <v>243326</v>
      </c>
      <c r="T38" s="4"/>
      <c r="U38"/>
      <c r="V38"/>
      <c r="W38"/>
      <c r="X38"/>
      <c r="Y38"/>
      <c r="Z38"/>
      <c r="AA38"/>
    </row>
    <row r="39" spans="1:27" ht="20.100000000000001" customHeight="1">
      <c r="A39" s="30">
        <v>37</v>
      </c>
      <c r="B39" s="31">
        <v>2566</v>
      </c>
      <c r="C39" s="27" t="s">
        <v>143</v>
      </c>
      <c r="D39" s="27" t="s">
        <v>74</v>
      </c>
      <c r="E39" s="27" t="s">
        <v>165</v>
      </c>
      <c r="F39" s="27" t="s">
        <v>166</v>
      </c>
      <c r="G39" s="27" t="s">
        <v>64</v>
      </c>
      <c r="H39" s="32" t="s">
        <v>247</v>
      </c>
      <c r="I39" s="48">
        <v>8978</v>
      </c>
      <c r="J39" s="27" t="s">
        <v>167</v>
      </c>
      <c r="K39" s="27" t="s">
        <v>161</v>
      </c>
      <c r="L39" s="27" t="s">
        <v>6</v>
      </c>
      <c r="M39" s="24">
        <f t="shared" si="0"/>
        <v>8978</v>
      </c>
      <c r="N39" s="24">
        <f t="shared" si="1"/>
        <v>8978</v>
      </c>
      <c r="O39" s="47" t="s">
        <v>217</v>
      </c>
      <c r="P39" s="32" t="s">
        <v>216</v>
      </c>
      <c r="Q39" s="44" t="s">
        <v>142</v>
      </c>
      <c r="R39" s="89">
        <v>243319</v>
      </c>
      <c r="S39" s="89">
        <v>243326</v>
      </c>
      <c r="T39" s="4"/>
      <c r="U39"/>
      <c r="V39"/>
      <c r="W39"/>
      <c r="X39"/>
      <c r="Y39"/>
      <c r="Z39"/>
      <c r="AA39"/>
    </row>
    <row r="40" spans="1:27" ht="20.100000000000001" customHeight="1">
      <c r="A40" s="30">
        <v>38</v>
      </c>
      <c r="B40" s="31">
        <v>2566</v>
      </c>
      <c r="C40" s="27" t="s">
        <v>143</v>
      </c>
      <c r="D40" s="27" t="s">
        <v>74</v>
      </c>
      <c r="E40" s="27" t="s">
        <v>165</v>
      </c>
      <c r="F40" s="27" t="s">
        <v>166</v>
      </c>
      <c r="G40" s="27" t="s">
        <v>64</v>
      </c>
      <c r="H40" s="32" t="s">
        <v>248</v>
      </c>
      <c r="I40" s="48">
        <v>23218</v>
      </c>
      <c r="J40" s="27" t="s">
        <v>167</v>
      </c>
      <c r="K40" s="27" t="s">
        <v>161</v>
      </c>
      <c r="L40" s="27" t="s">
        <v>6</v>
      </c>
      <c r="M40" s="24">
        <f t="shared" si="0"/>
        <v>23218</v>
      </c>
      <c r="N40" s="24">
        <f t="shared" si="1"/>
        <v>23218</v>
      </c>
      <c r="O40" s="47" t="s">
        <v>217</v>
      </c>
      <c r="P40" s="32" t="s">
        <v>216</v>
      </c>
      <c r="Q40" s="44" t="s">
        <v>142</v>
      </c>
      <c r="R40" s="89">
        <v>243319</v>
      </c>
      <c r="S40" s="89">
        <v>243326</v>
      </c>
      <c r="T40" s="4"/>
      <c r="U40"/>
      <c r="V40"/>
      <c r="W40"/>
      <c r="X40"/>
      <c r="Y40"/>
      <c r="Z40"/>
      <c r="AA40"/>
    </row>
    <row r="41" spans="1:27" ht="20.100000000000001" customHeight="1">
      <c r="A41" s="30">
        <v>39</v>
      </c>
      <c r="B41" s="31">
        <v>2566</v>
      </c>
      <c r="C41" s="27" t="s">
        <v>143</v>
      </c>
      <c r="D41" s="27" t="s">
        <v>74</v>
      </c>
      <c r="E41" s="27" t="s">
        <v>165</v>
      </c>
      <c r="F41" s="27" t="s">
        <v>166</v>
      </c>
      <c r="G41" s="27" t="s">
        <v>64</v>
      </c>
      <c r="H41" s="32" t="s">
        <v>249</v>
      </c>
      <c r="I41" s="48">
        <v>20417</v>
      </c>
      <c r="J41" s="27" t="s">
        <v>167</v>
      </c>
      <c r="K41" s="27" t="s">
        <v>161</v>
      </c>
      <c r="L41" s="27" t="s">
        <v>6</v>
      </c>
      <c r="M41" s="24">
        <f t="shared" si="0"/>
        <v>20417</v>
      </c>
      <c r="N41" s="24">
        <f t="shared" si="1"/>
        <v>20417</v>
      </c>
      <c r="O41" s="47" t="s">
        <v>217</v>
      </c>
      <c r="P41" s="32" t="s">
        <v>216</v>
      </c>
      <c r="Q41" s="44" t="s">
        <v>142</v>
      </c>
      <c r="R41" s="89">
        <v>243319</v>
      </c>
      <c r="S41" s="89">
        <v>243326</v>
      </c>
      <c r="T41" s="4"/>
      <c r="U41"/>
      <c r="V41"/>
      <c r="W41"/>
      <c r="X41"/>
      <c r="Y41"/>
      <c r="Z41"/>
      <c r="AA41"/>
    </row>
    <row r="42" spans="1:27" ht="20.100000000000001" customHeight="1">
      <c r="A42" s="30">
        <v>40</v>
      </c>
      <c r="B42" s="31">
        <v>2566</v>
      </c>
      <c r="C42" s="27" t="s">
        <v>143</v>
      </c>
      <c r="D42" s="27" t="s">
        <v>74</v>
      </c>
      <c r="E42" s="27" t="s">
        <v>165</v>
      </c>
      <c r="F42" s="27" t="s">
        <v>166</v>
      </c>
      <c r="G42" s="27" t="s">
        <v>64</v>
      </c>
      <c r="H42" s="32" t="s">
        <v>250</v>
      </c>
      <c r="I42" s="48">
        <v>18770</v>
      </c>
      <c r="J42" s="27" t="s">
        <v>167</v>
      </c>
      <c r="K42" s="27" t="s">
        <v>161</v>
      </c>
      <c r="L42" s="27" t="s">
        <v>6</v>
      </c>
      <c r="M42" s="24">
        <f t="shared" si="0"/>
        <v>18770</v>
      </c>
      <c r="N42" s="24">
        <f t="shared" si="1"/>
        <v>18770</v>
      </c>
      <c r="O42" s="47" t="s">
        <v>217</v>
      </c>
      <c r="P42" s="32" t="s">
        <v>216</v>
      </c>
      <c r="Q42" s="44" t="s">
        <v>142</v>
      </c>
      <c r="R42" s="89">
        <v>243319</v>
      </c>
      <c r="S42" s="89">
        <v>243326</v>
      </c>
      <c r="T42" s="4"/>
      <c r="U42"/>
      <c r="V42"/>
      <c r="W42"/>
      <c r="X42"/>
      <c r="Y42"/>
      <c r="Z42"/>
      <c r="AA42"/>
    </row>
    <row r="43" spans="1:27" ht="20.100000000000001" customHeight="1">
      <c r="A43" s="30">
        <v>41</v>
      </c>
      <c r="B43" s="31">
        <v>2566</v>
      </c>
      <c r="C43" s="27" t="s">
        <v>143</v>
      </c>
      <c r="D43" s="27" t="s">
        <v>74</v>
      </c>
      <c r="E43" s="27" t="s">
        <v>165</v>
      </c>
      <c r="F43" s="27" t="s">
        <v>166</v>
      </c>
      <c r="G43" s="27" t="s">
        <v>64</v>
      </c>
      <c r="H43" s="32" t="s">
        <v>251</v>
      </c>
      <c r="I43" s="48">
        <v>6096</v>
      </c>
      <c r="J43" s="27" t="s">
        <v>167</v>
      </c>
      <c r="K43" s="27" t="s">
        <v>161</v>
      </c>
      <c r="L43" s="27" t="s">
        <v>6</v>
      </c>
      <c r="M43" s="24">
        <f t="shared" si="0"/>
        <v>6096</v>
      </c>
      <c r="N43" s="24">
        <f t="shared" si="1"/>
        <v>6096</v>
      </c>
      <c r="O43" s="47" t="s">
        <v>199</v>
      </c>
      <c r="P43" s="32" t="s">
        <v>198</v>
      </c>
      <c r="Q43" s="44" t="s">
        <v>142</v>
      </c>
      <c r="R43" s="89">
        <v>243319</v>
      </c>
      <c r="S43" s="89">
        <v>243326</v>
      </c>
      <c r="T43" s="4"/>
      <c r="U43"/>
      <c r="V43"/>
      <c r="W43"/>
      <c r="X43"/>
      <c r="Y43"/>
      <c r="Z43"/>
      <c r="AA43"/>
    </row>
    <row r="44" spans="1:27" ht="20.100000000000001" customHeight="1">
      <c r="A44" s="30">
        <v>42</v>
      </c>
      <c r="B44" s="31">
        <v>2566</v>
      </c>
      <c r="C44" s="27" t="s">
        <v>143</v>
      </c>
      <c r="D44" s="27" t="s">
        <v>74</v>
      </c>
      <c r="E44" s="27" t="s">
        <v>165</v>
      </c>
      <c r="F44" s="27" t="s">
        <v>166</v>
      </c>
      <c r="G44" s="27" t="s">
        <v>64</v>
      </c>
      <c r="H44" s="32" t="s">
        <v>252</v>
      </c>
      <c r="I44" s="48">
        <v>5000</v>
      </c>
      <c r="J44" s="27" t="s">
        <v>167</v>
      </c>
      <c r="K44" s="27" t="s">
        <v>161</v>
      </c>
      <c r="L44" s="27" t="s">
        <v>6</v>
      </c>
      <c r="M44" s="24">
        <f t="shared" si="0"/>
        <v>5000</v>
      </c>
      <c r="N44" s="24">
        <f t="shared" si="1"/>
        <v>5000</v>
      </c>
      <c r="O44" s="47" t="s">
        <v>217</v>
      </c>
      <c r="P44" s="32" t="s">
        <v>216</v>
      </c>
      <c r="Q44" s="44" t="s">
        <v>142</v>
      </c>
      <c r="R44" s="89">
        <v>243319</v>
      </c>
      <c r="S44" s="89">
        <v>243326</v>
      </c>
      <c r="T44" s="4"/>
      <c r="U44"/>
      <c r="V44"/>
      <c r="W44"/>
      <c r="X44"/>
      <c r="Y44"/>
      <c r="Z44"/>
      <c r="AA44"/>
    </row>
    <row r="45" spans="1:27" ht="20.100000000000001" customHeight="1">
      <c r="A45" s="30">
        <v>43</v>
      </c>
      <c r="B45" s="31">
        <v>2566</v>
      </c>
      <c r="C45" s="27" t="s">
        <v>143</v>
      </c>
      <c r="D45" s="27" t="s">
        <v>74</v>
      </c>
      <c r="E45" s="27" t="s">
        <v>165</v>
      </c>
      <c r="F45" s="27" t="s">
        <v>166</v>
      </c>
      <c r="G45" s="27" t="s">
        <v>64</v>
      </c>
      <c r="H45" s="32" t="s">
        <v>253</v>
      </c>
      <c r="I45" s="48">
        <v>8047</v>
      </c>
      <c r="J45" s="27" t="s">
        <v>167</v>
      </c>
      <c r="K45" s="27" t="s">
        <v>161</v>
      </c>
      <c r="L45" s="27" t="s">
        <v>6</v>
      </c>
      <c r="M45" s="24">
        <f t="shared" si="0"/>
        <v>8047</v>
      </c>
      <c r="N45" s="24">
        <f t="shared" si="1"/>
        <v>8047</v>
      </c>
      <c r="O45" s="47" t="s">
        <v>217</v>
      </c>
      <c r="P45" s="32" t="s">
        <v>216</v>
      </c>
      <c r="Q45" s="44" t="s">
        <v>142</v>
      </c>
      <c r="R45" s="89">
        <v>243319</v>
      </c>
      <c r="S45" s="89">
        <v>243326</v>
      </c>
      <c r="T45" s="4"/>
      <c r="U45"/>
      <c r="V45"/>
      <c r="W45"/>
      <c r="X45"/>
      <c r="Y45"/>
      <c r="Z45"/>
      <c r="AA45"/>
    </row>
    <row r="46" spans="1:27" ht="20.100000000000001" customHeight="1">
      <c r="A46" s="30">
        <v>44</v>
      </c>
      <c r="B46" s="31">
        <v>2566</v>
      </c>
      <c r="C46" s="27" t="s">
        <v>143</v>
      </c>
      <c r="D46" s="27" t="s">
        <v>74</v>
      </c>
      <c r="E46" s="27" t="s">
        <v>165</v>
      </c>
      <c r="F46" s="27" t="s">
        <v>166</v>
      </c>
      <c r="G46" s="27" t="s">
        <v>64</v>
      </c>
      <c r="H46" s="32" t="s">
        <v>254</v>
      </c>
      <c r="I46" s="48">
        <v>4770</v>
      </c>
      <c r="J46" s="27" t="s">
        <v>167</v>
      </c>
      <c r="K46" s="27" t="s">
        <v>161</v>
      </c>
      <c r="L46" s="27" t="s">
        <v>6</v>
      </c>
      <c r="M46" s="24">
        <f t="shared" si="0"/>
        <v>4770</v>
      </c>
      <c r="N46" s="24">
        <f t="shared" si="1"/>
        <v>4770</v>
      </c>
      <c r="O46" s="47" t="s">
        <v>233</v>
      </c>
      <c r="P46" s="32" t="s">
        <v>232</v>
      </c>
      <c r="Q46" s="44" t="s">
        <v>142</v>
      </c>
      <c r="R46" s="89">
        <v>243319</v>
      </c>
      <c r="S46" s="89">
        <v>243326</v>
      </c>
      <c r="T46" s="4"/>
      <c r="U46"/>
      <c r="V46"/>
      <c r="W46"/>
      <c r="X46"/>
      <c r="Y46"/>
      <c r="Z46"/>
      <c r="AA46"/>
    </row>
    <row r="47" spans="1:27" ht="20.100000000000001" customHeight="1">
      <c r="A47" s="30">
        <v>45</v>
      </c>
      <c r="B47" s="31">
        <v>2566</v>
      </c>
      <c r="C47" s="27" t="s">
        <v>143</v>
      </c>
      <c r="D47" s="27" t="s">
        <v>74</v>
      </c>
      <c r="E47" s="27" t="s">
        <v>165</v>
      </c>
      <c r="F47" s="27" t="s">
        <v>166</v>
      </c>
      <c r="G47" s="27" t="s">
        <v>64</v>
      </c>
      <c r="H47" s="32" t="s">
        <v>255</v>
      </c>
      <c r="I47" s="48">
        <v>13500</v>
      </c>
      <c r="J47" s="27" t="s">
        <v>167</v>
      </c>
      <c r="K47" s="27" t="s">
        <v>161</v>
      </c>
      <c r="L47" s="27" t="s">
        <v>6</v>
      </c>
      <c r="M47" s="24">
        <f t="shared" si="0"/>
        <v>13500</v>
      </c>
      <c r="N47" s="24">
        <f t="shared" si="1"/>
        <v>13500</v>
      </c>
      <c r="O47" s="47" t="s">
        <v>217</v>
      </c>
      <c r="P47" s="32" t="s">
        <v>216</v>
      </c>
      <c r="Q47" s="44" t="s">
        <v>142</v>
      </c>
      <c r="R47" s="89">
        <v>243319</v>
      </c>
      <c r="S47" s="89">
        <v>243326</v>
      </c>
      <c r="T47" s="4"/>
      <c r="U47"/>
      <c r="V47"/>
      <c r="W47"/>
      <c r="X47"/>
      <c r="Y47"/>
      <c r="Z47"/>
      <c r="AA47"/>
    </row>
    <row r="48" spans="1:27" ht="20.100000000000001" customHeight="1">
      <c r="A48" s="30">
        <v>46</v>
      </c>
      <c r="B48" s="31">
        <v>2566</v>
      </c>
      <c r="C48" s="27" t="s">
        <v>143</v>
      </c>
      <c r="D48" s="27" t="s">
        <v>74</v>
      </c>
      <c r="E48" s="27" t="s">
        <v>165</v>
      </c>
      <c r="F48" s="27" t="s">
        <v>166</v>
      </c>
      <c r="G48" s="27" t="s">
        <v>64</v>
      </c>
      <c r="H48" s="32" t="s">
        <v>256</v>
      </c>
      <c r="I48" s="48">
        <v>20930</v>
      </c>
      <c r="J48" s="27" t="s">
        <v>167</v>
      </c>
      <c r="K48" s="27" t="s">
        <v>161</v>
      </c>
      <c r="L48" s="27" t="s">
        <v>6</v>
      </c>
      <c r="M48" s="24">
        <f t="shared" si="0"/>
        <v>20930</v>
      </c>
      <c r="N48" s="24">
        <f t="shared" si="1"/>
        <v>20930</v>
      </c>
      <c r="O48" s="47" t="s">
        <v>195</v>
      </c>
      <c r="P48" s="32" t="s">
        <v>193</v>
      </c>
      <c r="Q48" s="44" t="s">
        <v>142</v>
      </c>
      <c r="R48" s="89">
        <v>243319</v>
      </c>
      <c r="S48" s="89">
        <v>243326</v>
      </c>
      <c r="T48" s="4"/>
      <c r="U48"/>
      <c r="V48"/>
      <c r="W48"/>
      <c r="X48"/>
      <c r="Y48"/>
      <c r="Z48"/>
      <c r="AA48"/>
    </row>
    <row r="49" spans="1:27" ht="20.100000000000001" customHeight="1">
      <c r="A49" s="30">
        <v>47</v>
      </c>
      <c r="B49" s="31">
        <v>2566</v>
      </c>
      <c r="C49" s="27" t="s">
        <v>143</v>
      </c>
      <c r="D49" s="27" t="s">
        <v>74</v>
      </c>
      <c r="E49" s="27" t="s">
        <v>165</v>
      </c>
      <c r="F49" s="27" t="s">
        <v>166</v>
      </c>
      <c r="G49" s="27" t="s">
        <v>64</v>
      </c>
      <c r="H49" s="32" t="s">
        <v>257</v>
      </c>
      <c r="I49" s="48">
        <v>4286</v>
      </c>
      <c r="J49" s="27" t="s">
        <v>167</v>
      </c>
      <c r="K49" s="27" t="s">
        <v>161</v>
      </c>
      <c r="L49" s="27" t="s">
        <v>6</v>
      </c>
      <c r="M49" s="24">
        <f t="shared" si="0"/>
        <v>4286</v>
      </c>
      <c r="N49" s="24">
        <f t="shared" si="1"/>
        <v>4286</v>
      </c>
      <c r="O49" s="47" t="s">
        <v>142</v>
      </c>
      <c r="P49" s="32" t="s">
        <v>202</v>
      </c>
      <c r="Q49" s="44" t="s">
        <v>142</v>
      </c>
      <c r="R49" s="89">
        <v>243319</v>
      </c>
      <c r="S49" s="89">
        <v>243326</v>
      </c>
      <c r="T49" s="4"/>
      <c r="U49"/>
      <c r="V49"/>
      <c r="W49"/>
      <c r="X49"/>
      <c r="Y49"/>
      <c r="Z49"/>
      <c r="AA49"/>
    </row>
    <row r="50" spans="1:27" ht="20.100000000000001" customHeight="1">
      <c r="A50" s="30">
        <v>48</v>
      </c>
      <c r="B50" s="31">
        <v>2566</v>
      </c>
      <c r="C50" s="27" t="s">
        <v>143</v>
      </c>
      <c r="D50" s="27" t="s">
        <v>74</v>
      </c>
      <c r="E50" s="27" t="s">
        <v>165</v>
      </c>
      <c r="F50" s="27" t="s">
        <v>166</v>
      </c>
      <c r="G50" s="27" t="s">
        <v>64</v>
      </c>
      <c r="H50" s="32" t="s">
        <v>258</v>
      </c>
      <c r="I50" s="48">
        <v>4995</v>
      </c>
      <c r="J50" s="27" t="s">
        <v>167</v>
      </c>
      <c r="K50" s="27" t="s">
        <v>161</v>
      </c>
      <c r="L50" s="27" t="s">
        <v>6</v>
      </c>
      <c r="M50" s="24">
        <f t="shared" si="0"/>
        <v>4995</v>
      </c>
      <c r="N50" s="24">
        <f t="shared" si="1"/>
        <v>4995</v>
      </c>
      <c r="O50" s="47" t="s">
        <v>142</v>
      </c>
      <c r="P50" s="32" t="s">
        <v>262</v>
      </c>
      <c r="Q50" s="44" t="s">
        <v>142</v>
      </c>
      <c r="R50" s="89">
        <v>243321</v>
      </c>
      <c r="S50" s="89">
        <v>243327</v>
      </c>
      <c r="T50" s="4"/>
      <c r="U50"/>
      <c r="V50"/>
      <c r="W50"/>
      <c r="X50"/>
      <c r="Y50"/>
      <c r="Z50"/>
      <c r="AA50"/>
    </row>
    <row r="51" spans="1:27" ht="20.100000000000001" customHeight="1">
      <c r="A51" s="30">
        <v>49</v>
      </c>
      <c r="B51" s="31">
        <v>2566</v>
      </c>
      <c r="C51" s="27" t="s">
        <v>143</v>
      </c>
      <c r="D51" s="27" t="s">
        <v>74</v>
      </c>
      <c r="E51" s="27" t="s">
        <v>165</v>
      </c>
      <c r="F51" s="27" t="s">
        <v>166</v>
      </c>
      <c r="G51" s="27" t="s">
        <v>64</v>
      </c>
      <c r="H51" s="32" t="s">
        <v>259</v>
      </c>
      <c r="I51" s="48">
        <v>4591</v>
      </c>
      <c r="J51" s="27" t="s">
        <v>167</v>
      </c>
      <c r="K51" s="27" t="s">
        <v>161</v>
      </c>
      <c r="L51" s="27" t="s">
        <v>6</v>
      </c>
      <c r="M51" s="24">
        <f t="shared" si="0"/>
        <v>4591</v>
      </c>
      <c r="N51" s="24">
        <f t="shared" si="1"/>
        <v>4591</v>
      </c>
      <c r="O51" s="47" t="s">
        <v>142</v>
      </c>
      <c r="P51" s="32" t="s">
        <v>263</v>
      </c>
      <c r="Q51" s="44" t="s">
        <v>142</v>
      </c>
      <c r="R51" s="89">
        <v>243332</v>
      </c>
      <c r="S51" s="89">
        <v>243339</v>
      </c>
      <c r="T51" s="4"/>
      <c r="U51"/>
      <c r="V51"/>
      <c r="W51"/>
      <c r="X51"/>
      <c r="Y51"/>
      <c r="Z51"/>
      <c r="AA51"/>
    </row>
    <row r="52" spans="1:27" ht="20.100000000000001" customHeight="1">
      <c r="A52" s="30">
        <v>50</v>
      </c>
      <c r="B52" s="31">
        <v>2566</v>
      </c>
      <c r="C52" s="27" t="s">
        <v>143</v>
      </c>
      <c r="D52" s="27" t="s">
        <v>74</v>
      </c>
      <c r="E52" s="27" t="s">
        <v>165</v>
      </c>
      <c r="F52" s="27" t="s">
        <v>166</v>
      </c>
      <c r="G52" s="27" t="s">
        <v>64</v>
      </c>
      <c r="H52" s="32" t="s">
        <v>260</v>
      </c>
      <c r="I52" s="48">
        <v>11500</v>
      </c>
      <c r="J52" s="27" t="s">
        <v>167</v>
      </c>
      <c r="K52" s="27" t="s">
        <v>161</v>
      </c>
      <c r="L52" s="27" t="s">
        <v>6</v>
      </c>
      <c r="M52" s="24">
        <f t="shared" si="0"/>
        <v>11500</v>
      </c>
      <c r="N52" s="24">
        <f t="shared" si="1"/>
        <v>11500</v>
      </c>
      <c r="O52" s="47" t="s">
        <v>211</v>
      </c>
      <c r="P52" s="27" t="s">
        <v>212</v>
      </c>
      <c r="Q52" s="44" t="s">
        <v>142</v>
      </c>
      <c r="R52" s="90">
        <v>243335</v>
      </c>
      <c r="S52" s="90">
        <v>243339</v>
      </c>
      <c r="T52" s="4"/>
      <c r="U52"/>
      <c r="V52"/>
      <c r="W52"/>
      <c r="X52"/>
      <c r="Y52"/>
      <c r="Z52"/>
      <c r="AA52"/>
    </row>
    <row r="53" spans="1:27" ht="20.100000000000001" customHeight="1">
      <c r="A53" s="30">
        <v>51</v>
      </c>
      <c r="B53" s="31">
        <v>2566</v>
      </c>
      <c r="C53" s="27" t="s">
        <v>143</v>
      </c>
      <c r="D53" s="27" t="s">
        <v>74</v>
      </c>
      <c r="E53" s="27" t="s">
        <v>165</v>
      </c>
      <c r="F53" s="27" t="s">
        <v>166</v>
      </c>
      <c r="G53" s="27" t="s">
        <v>64</v>
      </c>
      <c r="H53" s="32" t="s">
        <v>261</v>
      </c>
      <c r="I53" s="48">
        <v>36181</v>
      </c>
      <c r="J53" s="27" t="s">
        <v>167</v>
      </c>
      <c r="K53" s="27" t="s">
        <v>161</v>
      </c>
      <c r="L53" s="27" t="s">
        <v>6</v>
      </c>
      <c r="M53" s="24">
        <f t="shared" si="0"/>
        <v>36181</v>
      </c>
      <c r="N53" s="24">
        <f t="shared" si="1"/>
        <v>36181</v>
      </c>
      <c r="O53" s="47" t="s">
        <v>217</v>
      </c>
      <c r="P53" s="32" t="s">
        <v>216</v>
      </c>
      <c r="Q53" s="44" t="s">
        <v>142</v>
      </c>
      <c r="R53" s="90">
        <v>243335</v>
      </c>
      <c r="S53" s="90">
        <v>243339</v>
      </c>
      <c r="T53" s="4"/>
      <c r="U53"/>
      <c r="V53"/>
      <c r="W53"/>
      <c r="X53"/>
      <c r="Y53"/>
      <c r="Z53"/>
      <c r="AA53"/>
    </row>
    <row r="54" spans="1:27" ht="20.100000000000001" customHeight="1">
      <c r="A54" s="30">
        <v>52</v>
      </c>
      <c r="B54" s="31">
        <v>2566</v>
      </c>
      <c r="C54" s="27" t="s">
        <v>143</v>
      </c>
      <c r="D54" s="27" t="s">
        <v>74</v>
      </c>
      <c r="E54" s="27" t="s">
        <v>165</v>
      </c>
      <c r="F54" s="27" t="s">
        <v>166</v>
      </c>
      <c r="G54" s="27" t="s">
        <v>64</v>
      </c>
      <c r="H54" s="32" t="s">
        <v>267</v>
      </c>
      <c r="I54" s="48">
        <v>3290</v>
      </c>
      <c r="J54" s="27" t="s">
        <v>167</v>
      </c>
      <c r="K54" s="27" t="s">
        <v>161</v>
      </c>
      <c r="L54" s="27" t="s">
        <v>6</v>
      </c>
      <c r="M54" s="24">
        <f t="shared" si="0"/>
        <v>3290</v>
      </c>
      <c r="N54" s="24">
        <f t="shared" si="1"/>
        <v>3290</v>
      </c>
      <c r="O54" s="47" t="s">
        <v>142</v>
      </c>
      <c r="P54" s="32" t="s">
        <v>273</v>
      </c>
      <c r="Q54" s="44" t="s">
        <v>142</v>
      </c>
      <c r="R54" s="89">
        <v>243336</v>
      </c>
      <c r="S54" s="89">
        <v>243336</v>
      </c>
      <c r="T54" s="4"/>
      <c r="U54"/>
      <c r="V54"/>
      <c r="W54"/>
      <c r="X54"/>
      <c r="Y54"/>
      <c r="Z54"/>
      <c r="AA54"/>
    </row>
    <row r="55" spans="1:27" ht="20.100000000000001" customHeight="1">
      <c r="A55" s="30">
        <v>53</v>
      </c>
      <c r="B55" s="31">
        <v>2566</v>
      </c>
      <c r="C55" s="27" t="s">
        <v>143</v>
      </c>
      <c r="D55" s="27" t="s">
        <v>74</v>
      </c>
      <c r="E55" s="27" t="s">
        <v>165</v>
      </c>
      <c r="F55" s="27" t="s">
        <v>166</v>
      </c>
      <c r="G55" s="27" t="s">
        <v>64</v>
      </c>
      <c r="H55" s="32" t="s">
        <v>177</v>
      </c>
      <c r="I55" s="48">
        <v>30000</v>
      </c>
      <c r="J55" s="27" t="s">
        <v>167</v>
      </c>
      <c r="K55" s="27" t="s">
        <v>161</v>
      </c>
      <c r="L55" s="27" t="s">
        <v>6</v>
      </c>
      <c r="M55" s="24">
        <f t="shared" si="0"/>
        <v>30000</v>
      </c>
      <c r="N55" s="24">
        <f t="shared" si="1"/>
        <v>30000</v>
      </c>
      <c r="O55" s="47" t="s">
        <v>265</v>
      </c>
      <c r="P55" s="32" t="s">
        <v>264</v>
      </c>
      <c r="Q55" s="44" t="s">
        <v>142</v>
      </c>
      <c r="R55" s="90">
        <v>243339</v>
      </c>
      <c r="S55" s="90">
        <v>243346</v>
      </c>
      <c r="T55" s="4"/>
      <c r="U55"/>
      <c r="V55"/>
      <c r="W55"/>
      <c r="X55"/>
      <c r="Y55"/>
      <c r="Z55"/>
      <c r="AA55"/>
    </row>
    <row r="56" spans="1:27" ht="20.100000000000001" customHeight="1">
      <c r="A56" s="30">
        <v>54</v>
      </c>
      <c r="B56" s="31">
        <v>2566</v>
      </c>
      <c r="C56" s="27" t="s">
        <v>143</v>
      </c>
      <c r="D56" s="27" t="s">
        <v>74</v>
      </c>
      <c r="E56" s="27" t="s">
        <v>165</v>
      </c>
      <c r="F56" s="27" t="s">
        <v>166</v>
      </c>
      <c r="G56" s="27" t="s">
        <v>64</v>
      </c>
      <c r="H56" s="32" t="s">
        <v>178</v>
      </c>
      <c r="I56" s="48">
        <v>36000</v>
      </c>
      <c r="J56" s="27" t="s">
        <v>167</v>
      </c>
      <c r="K56" s="27" t="s">
        <v>161</v>
      </c>
      <c r="L56" s="27" t="s">
        <v>6</v>
      </c>
      <c r="M56" s="24">
        <f t="shared" si="0"/>
        <v>36000</v>
      </c>
      <c r="N56" s="24">
        <f t="shared" si="1"/>
        <v>36000</v>
      </c>
      <c r="O56" s="47" t="s">
        <v>265</v>
      </c>
      <c r="P56" s="32" t="s">
        <v>264</v>
      </c>
      <c r="Q56" s="44" t="s">
        <v>142</v>
      </c>
      <c r="R56" s="90">
        <v>243339</v>
      </c>
      <c r="S56" s="90">
        <v>243346</v>
      </c>
      <c r="T56" s="4"/>
      <c r="U56"/>
      <c r="V56"/>
      <c r="W56"/>
      <c r="X56"/>
      <c r="Y56"/>
      <c r="Z56"/>
      <c r="AA56"/>
    </row>
    <row r="57" spans="1:27" ht="20.100000000000001" customHeight="1">
      <c r="A57" s="30">
        <v>55</v>
      </c>
      <c r="B57" s="31">
        <v>2566</v>
      </c>
      <c r="C57" s="27" t="s">
        <v>143</v>
      </c>
      <c r="D57" s="27" t="s">
        <v>74</v>
      </c>
      <c r="E57" s="27" t="s">
        <v>165</v>
      </c>
      <c r="F57" s="27" t="s">
        <v>166</v>
      </c>
      <c r="G57" s="27" t="s">
        <v>64</v>
      </c>
      <c r="H57" s="32" t="s">
        <v>266</v>
      </c>
      <c r="I57" s="48">
        <v>347456</v>
      </c>
      <c r="J57" s="27" t="s">
        <v>171</v>
      </c>
      <c r="K57" s="27" t="s">
        <v>161</v>
      </c>
      <c r="L57" s="27" t="s">
        <v>6</v>
      </c>
      <c r="M57" s="24">
        <f t="shared" si="0"/>
        <v>347456</v>
      </c>
      <c r="N57" s="24">
        <f t="shared" si="1"/>
        <v>347456</v>
      </c>
      <c r="O57" s="49">
        <v>3509901501393</v>
      </c>
      <c r="P57" s="32" t="s">
        <v>274</v>
      </c>
      <c r="Q57" s="44" t="s">
        <v>142</v>
      </c>
      <c r="R57" s="89">
        <v>243367</v>
      </c>
      <c r="S57" s="89">
        <v>243432</v>
      </c>
      <c r="T57" s="4"/>
      <c r="U57"/>
      <c r="V57"/>
      <c r="W57"/>
      <c r="X57"/>
      <c r="Y57"/>
      <c r="Z57"/>
      <c r="AA57"/>
    </row>
    <row r="58" spans="1:27" ht="20.100000000000001" customHeight="1">
      <c r="A58" s="30">
        <v>56</v>
      </c>
      <c r="B58" s="31">
        <v>2566</v>
      </c>
      <c r="C58" s="27" t="s">
        <v>143</v>
      </c>
      <c r="D58" s="27" t="s">
        <v>74</v>
      </c>
      <c r="E58" s="27" t="s">
        <v>165</v>
      </c>
      <c r="F58" s="27" t="s">
        <v>166</v>
      </c>
      <c r="G58" s="27" t="s">
        <v>64</v>
      </c>
      <c r="H58" s="32" t="s">
        <v>275</v>
      </c>
      <c r="I58" s="48">
        <v>78263</v>
      </c>
      <c r="J58" s="27" t="s">
        <v>167</v>
      </c>
      <c r="K58" s="27" t="s">
        <v>161</v>
      </c>
      <c r="L58" s="27" t="s">
        <v>6</v>
      </c>
      <c r="M58" s="24">
        <f t="shared" si="0"/>
        <v>78263</v>
      </c>
      <c r="N58" s="24">
        <f t="shared" si="1"/>
        <v>78263</v>
      </c>
      <c r="O58" s="49">
        <v>3509901501393</v>
      </c>
      <c r="P58" s="32" t="s">
        <v>274</v>
      </c>
      <c r="Q58" s="44" t="s">
        <v>142</v>
      </c>
      <c r="R58" s="89">
        <v>243395</v>
      </c>
      <c r="S58" s="89">
        <v>243420</v>
      </c>
      <c r="T58" s="4"/>
      <c r="U58"/>
      <c r="V58"/>
      <c r="W58"/>
      <c r="X58"/>
      <c r="Y58"/>
      <c r="Z58"/>
      <c r="AA58"/>
    </row>
    <row r="59" spans="1:27" ht="20.100000000000001" customHeight="1">
      <c r="A59" s="30">
        <v>57</v>
      </c>
      <c r="B59" s="31">
        <v>2566</v>
      </c>
      <c r="C59" s="27" t="s">
        <v>143</v>
      </c>
      <c r="D59" s="27" t="s">
        <v>74</v>
      </c>
      <c r="E59" s="27" t="s">
        <v>165</v>
      </c>
      <c r="F59" s="27" t="s">
        <v>166</v>
      </c>
      <c r="G59" s="27" t="s">
        <v>64</v>
      </c>
      <c r="H59" s="32" t="s">
        <v>180</v>
      </c>
      <c r="I59" s="48">
        <v>25000</v>
      </c>
      <c r="J59" s="27" t="s">
        <v>167</v>
      </c>
      <c r="K59" s="27" t="s">
        <v>161</v>
      </c>
      <c r="L59" s="27" t="s">
        <v>6</v>
      </c>
      <c r="M59" s="24">
        <f t="shared" si="0"/>
        <v>25000</v>
      </c>
      <c r="N59" s="24">
        <f t="shared" si="1"/>
        <v>25000</v>
      </c>
      <c r="O59" s="50" t="s">
        <v>277</v>
      </c>
      <c r="P59" s="32" t="s">
        <v>276</v>
      </c>
      <c r="Q59" s="44" t="s">
        <v>142</v>
      </c>
      <c r="R59" s="89">
        <v>243399</v>
      </c>
      <c r="S59" s="90">
        <v>243413</v>
      </c>
      <c r="T59" s="4"/>
      <c r="U59"/>
      <c r="V59"/>
      <c r="W59"/>
      <c r="X59"/>
      <c r="Y59"/>
      <c r="Z59"/>
      <c r="AA59"/>
    </row>
    <row r="60" spans="1:27" ht="20.100000000000001" customHeight="1">
      <c r="A60" s="30">
        <v>58</v>
      </c>
      <c r="B60" s="31">
        <v>2566</v>
      </c>
      <c r="C60" s="27" t="s">
        <v>143</v>
      </c>
      <c r="D60" s="27" t="s">
        <v>74</v>
      </c>
      <c r="E60" s="27" t="s">
        <v>165</v>
      </c>
      <c r="F60" s="27" t="s">
        <v>166</v>
      </c>
      <c r="G60" s="27" t="s">
        <v>64</v>
      </c>
      <c r="H60" s="27" t="s">
        <v>268</v>
      </c>
      <c r="I60" s="48">
        <v>772</v>
      </c>
      <c r="J60" s="27" t="s">
        <v>167</v>
      </c>
      <c r="K60" s="27" t="s">
        <v>161</v>
      </c>
      <c r="L60" s="27" t="s">
        <v>6</v>
      </c>
      <c r="M60" s="24">
        <f t="shared" si="0"/>
        <v>772</v>
      </c>
      <c r="N60" s="24">
        <f t="shared" si="1"/>
        <v>772</v>
      </c>
      <c r="O60" s="43" t="s">
        <v>142</v>
      </c>
      <c r="P60" s="27" t="s">
        <v>278</v>
      </c>
      <c r="Q60" s="44" t="s">
        <v>142</v>
      </c>
      <c r="R60" s="89">
        <v>243399</v>
      </c>
      <c r="S60" s="89">
        <v>243399</v>
      </c>
      <c r="T60" s="4"/>
      <c r="U60"/>
      <c r="V60"/>
      <c r="W60"/>
      <c r="X60"/>
      <c r="Y60"/>
      <c r="Z60"/>
      <c r="AA60"/>
    </row>
    <row r="61" spans="1:27" ht="20.100000000000001" customHeight="1">
      <c r="A61" s="30">
        <v>59</v>
      </c>
      <c r="B61" s="31">
        <v>2566</v>
      </c>
      <c r="C61" s="27" t="s">
        <v>143</v>
      </c>
      <c r="D61" s="27" t="s">
        <v>74</v>
      </c>
      <c r="E61" s="27" t="s">
        <v>165</v>
      </c>
      <c r="F61" s="27" t="s">
        <v>166</v>
      </c>
      <c r="G61" s="27" t="s">
        <v>64</v>
      </c>
      <c r="H61" s="32" t="s">
        <v>269</v>
      </c>
      <c r="I61" s="48">
        <v>4847</v>
      </c>
      <c r="J61" s="27" t="s">
        <v>167</v>
      </c>
      <c r="K61" s="27" t="s">
        <v>161</v>
      </c>
      <c r="L61" s="27" t="s">
        <v>6</v>
      </c>
      <c r="M61" s="24">
        <f t="shared" si="0"/>
        <v>4847</v>
      </c>
      <c r="N61" s="24">
        <f t="shared" si="1"/>
        <v>4847</v>
      </c>
      <c r="O61" s="49" t="s">
        <v>142</v>
      </c>
      <c r="P61" s="32" t="s">
        <v>236</v>
      </c>
      <c r="Q61" s="44" t="s">
        <v>142</v>
      </c>
      <c r="R61" s="89">
        <v>243401</v>
      </c>
      <c r="S61" s="89">
        <v>243401</v>
      </c>
      <c r="T61" s="4"/>
      <c r="U61"/>
      <c r="V61"/>
      <c r="W61"/>
      <c r="X61"/>
      <c r="Y61"/>
      <c r="Z61"/>
      <c r="AA61"/>
    </row>
    <row r="62" spans="1:27" ht="20.100000000000001" customHeight="1">
      <c r="A62" s="30">
        <v>60</v>
      </c>
      <c r="B62" s="31">
        <v>2566</v>
      </c>
      <c r="C62" s="27" t="s">
        <v>143</v>
      </c>
      <c r="D62" s="27" t="s">
        <v>74</v>
      </c>
      <c r="E62" s="27" t="s">
        <v>165</v>
      </c>
      <c r="F62" s="27" t="s">
        <v>166</v>
      </c>
      <c r="G62" s="27" t="s">
        <v>64</v>
      </c>
      <c r="H62" s="32" t="s">
        <v>270</v>
      </c>
      <c r="I62" s="48">
        <v>8380</v>
      </c>
      <c r="J62" s="27" t="s">
        <v>167</v>
      </c>
      <c r="K62" s="27" t="s">
        <v>161</v>
      </c>
      <c r="L62" s="27" t="s">
        <v>6</v>
      </c>
      <c r="M62" s="24">
        <f t="shared" si="0"/>
        <v>8380</v>
      </c>
      <c r="N62" s="24">
        <f t="shared" si="1"/>
        <v>8380</v>
      </c>
      <c r="O62" s="47" t="s">
        <v>195</v>
      </c>
      <c r="P62" s="32" t="s">
        <v>193</v>
      </c>
      <c r="Q62" s="44" t="s">
        <v>142</v>
      </c>
      <c r="R62" s="89">
        <v>243417</v>
      </c>
      <c r="S62" s="89">
        <v>243426</v>
      </c>
      <c r="T62" s="4"/>
      <c r="U62"/>
      <c r="V62"/>
      <c r="W62"/>
      <c r="X62"/>
      <c r="Y62"/>
      <c r="Z62"/>
      <c r="AA62"/>
    </row>
    <row r="63" spans="1:27" ht="20.100000000000001" customHeight="1">
      <c r="A63" s="30">
        <v>61</v>
      </c>
      <c r="B63" s="31">
        <v>2566</v>
      </c>
      <c r="C63" s="27" t="s">
        <v>143</v>
      </c>
      <c r="D63" s="27" t="s">
        <v>74</v>
      </c>
      <c r="E63" s="27" t="s">
        <v>165</v>
      </c>
      <c r="F63" s="27" t="s">
        <v>166</v>
      </c>
      <c r="G63" s="27" t="s">
        <v>64</v>
      </c>
      <c r="H63" s="32" t="s">
        <v>338</v>
      </c>
      <c r="I63" s="48">
        <v>7800</v>
      </c>
      <c r="J63" s="27" t="s">
        <v>167</v>
      </c>
      <c r="K63" s="27" t="s">
        <v>161</v>
      </c>
      <c r="L63" s="27" t="s">
        <v>6</v>
      </c>
      <c r="M63" s="24">
        <f t="shared" si="0"/>
        <v>7800</v>
      </c>
      <c r="N63" s="24">
        <f t="shared" si="1"/>
        <v>7800</v>
      </c>
      <c r="O63" s="47" t="s">
        <v>211</v>
      </c>
      <c r="P63" s="27" t="s">
        <v>212</v>
      </c>
      <c r="Q63" s="44" t="s">
        <v>142</v>
      </c>
      <c r="R63" s="89">
        <v>243424</v>
      </c>
      <c r="S63" s="89">
        <v>243424</v>
      </c>
      <c r="T63" s="4"/>
      <c r="U63"/>
      <c r="V63"/>
      <c r="W63"/>
      <c r="X63"/>
      <c r="Y63"/>
      <c r="Z63"/>
      <c r="AA63"/>
    </row>
    <row r="64" spans="1:27" ht="20.100000000000001" customHeight="1">
      <c r="A64" s="30">
        <v>62</v>
      </c>
      <c r="B64" s="31">
        <v>2566</v>
      </c>
      <c r="C64" s="27" t="s">
        <v>143</v>
      </c>
      <c r="D64" s="27" t="s">
        <v>74</v>
      </c>
      <c r="E64" s="27" t="s">
        <v>165</v>
      </c>
      <c r="F64" s="27" t="s">
        <v>166</v>
      </c>
      <c r="G64" s="66" t="s">
        <v>64</v>
      </c>
      <c r="H64" s="32" t="s">
        <v>271</v>
      </c>
      <c r="I64" s="48">
        <v>15800</v>
      </c>
      <c r="J64" s="69" t="s">
        <v>167</v>
      </c>
      <c r="K64" s="27" t="s">
        <v>161</v>
      </c>
      <c r="L64" s="27" t="s">
        <v>6</v>
      </c>
      <c r="M64" s="24">
        <f t="shared" si="0"/>
        <v>15800</v>
      </c>
      <c r="N64" s="24">
        <f t="shared" si="1"/>
        <v>15800</v>
      </c>
      <c r="O64" s="47" t="s">
        <v>280</v>
      </c>
      <c r="P64" s="32" t="s">
        <v>279</v>
      </c>
      <c r="Q64" s="44" t="s">
        <v>142</v>
      </c>
      <c r="R64" s="89">
        <v>243431</v>
      </c>
      <c r="S64" s="89">
        <v>243437</v>
      </c>
      <c r="T64" s="4"/>
      <c r="U64"/>
      <c r="V64"/>
      <c r="W64"/>
      <c r="X64"/>
      <c r="Y64"/>
      <c r="Z64"/>
      <c r="AA64"/>
    </row>
    <row r="65" spans="1:27" ht="20.100000000000001" customHeight="1">
      <c r="A65" s="30">
        <v>63</v>
      </c>
      <c r="B65" s="31">
        <v>2566</v>
      </c>
      <c r="C65" s="27" t="s">
        <v>143</v>
      </c>
      <c r="D65" s="27" t="s">
        <v>74</v>
      </c>
      <c r="E65" s="27" t="s">
        <v>165</v>
      </c>
      <c r="F65" s="27" t="s">
        <v>166</v>
      </c>
      <c r="G65" s="66" t="s">
        <v>64</v>
      </c>
      <c r="H65" s="67" t="s">
        <v>339</v>
      </c>
      <c r="I65" s="48">
        <v>4813</v>
      </c>
      <c r="J65" s="69" t="s">
        <v>167</v>
      </c>
      <c r="K65" s="27" t="s">
        <v>161</v>
      </c>
      <c r="L65" s="27" t="s">
        <v>6</v>
      </c>
      <c r="M65" s="24">
        <f t="shared" si="0"/>
        <v>4813</v>
      </c>
      <c r="N65" s="24">
        <f t="shared" si="1"/>
        <v>4813</v>
      </c>
      <c r="O65" s="47" t="s">
        <v>208</v>
      </c>
      <c r="P65" s="32" t="s">
        <v>207</v>
      </c>
      <c r="Q65" s="44"/>
      <c r="R65" s="89">
        <v>243431</v>
      </c>
      <c r="S65" s="89">
        <v>243437</v>
      </c>
      <c r="T65" s="4"/>
      <c r="U65"/>
      <c r="V65"/>
      <c r="W65"/>
      <c r="X65"/>
      <c r="Y65"/>
      <c r="Z65"/>
      <c r="AA65"/>
    </row>
    <row r="66" spans="1:27" ht="20.100000000000001" customHeight="1">
      <c r="A66" s="30">
        <v>64</v>
      </c>
      <c r="B66" s="31">
        <v>2566</v>
      </c>
      <c r="C66" s="27" t="s">
        <v>143</v>
      </c>
      <c r="D66" s="27" t="s">
        <v>74</v>
      </c>
      <c r="E66" s="27" t="s">
        <v>165</v>
      </c>
      <c r="F66" s="27" t="s">
        <v>166</v>
      </c>
      <c r="G66" s="66" t="s">
        <v>64</v>
      </c>
      <c r="H66" s="80" t="s">
        <v>340</v>
      </c>
      <c r="I66" s="46">
        <v>4200</v>
      </c>
      <c r="J66" s="81" t="s">
        <v>167</v>
      </c>
      <c r="K66" s="27" t="s">
        <v>161</v>
      </c>
      <c r="L66" s="27" t="s">
        <v>6</v>
      </c>
      <c r="M66" s="24">
        <f t="shared" si="0"/>
        <v>4200</v>
      </c>
      <c r="N66" s="24">
        <f t="shared" si="1"/>
        <v>4200</v>
      </c>
      <c r="O66" s="47" t="s">
        <v>280</v>
      </c>
      <c r="P66" s="32" t="s">
        <v>279</v>
      </c>
      <c r="Q66" s="44"/>
      <c r="R66" s="89">
        <v>243431</v>
      </c>
      <c r="S66" s="89">
        <v>243437</v>
      </c>
      <c r="T66" s="4"/>
      <c r="U66"/>
      <c r="V66"/>
      <c r="W66"/>
      <c r="X66"/>
      <c r="Y66"/>
      <c r="Z66"/>
      <c r="AA66"/>
    </row>
    <row r="67" spans="1:27" ht="20.100000000000001" customHeight="1">
      <c r="A67" s="30">
        <v>65</v>
      </c>
      <c r="B67" s="31">
        <v>2566</v>
      </c>
      <c r="C67" s="27" t="s">
        <v>143</v>
      </c>
      <c r="D67" s="27" t="s">
        <v>74</v>
      </c>
      <c r="E67" s="27" t="s">
        <v>165</v>
      </c>
      <c r="F67" s="27" t="s">
        <v>166</v>
      </c>
      <c r="G67" s="66" t="s">
        <v>64</v>
      </c>
      <c r="H67" s="82" t="s">
        <v>337</v>
      </c>
      <c r="I67" s="83">
        <v>2000</v>
      </c>
      <c r="J67" s="81" t="s">
        <v>167</v>
      </c>
      <c r="K67" s="27" t="s">
        <v>161</v>
      </c>
      <c r="L67" s="27" t="s">
        <v>6</v>
      </c>
      <c r="M67" s="24">
        <f t="shared" si="0"/>
        <v>2000</v>
      </c>
      <c r="N67" s="24">
        <f t="shared" si="1"/>
        <v>2000</v>
      </c>
      <c r="O67" s="47" t="s">
        <v>211</v>
      </c>
      <c r="P67" s="27" t="s">
        <v>212</v>
      </c>
      <c r="Q67" s="44" t="s">
        <v>142</v>
      </c>
      <c r="R67" s="89">
        <v>243461</v>
      </c>
      <c r="S67" s="89">
        <v>243461</v>
      </c>
      <c r="T67" s="4"/>
      <c r="U67"/>
      <c r="V67"/>
      <c r="W67"/>
      <c r="X67"/>
      <c r="Y67"/>
      <c r="Z67"/>
      <c r="AA67"/>
    </row>
    <row r="68" spans="1:27" ht="20.100000000000001" customHeight="1">
      <c r="A68" s="30">
        <v>66</v>
      </c>
      <c r="B68" s="31">
        <v>2566</v>
      </c>
      <c r="C68" s="27" t="s">
        <v>143</v>
      </c>
      <c r="D68" s="27" t="s">
        <v>74</v>
      </c>
      <c r="E68" s="27" t="s">
        <v>165</v>
      </c>
      <c r="F68" s="27" t="s">
        <v>166</v>
      </c>
      <c r="G68" s="66" t="s">
        <v>64</v>
      </c>
      <c r="H68" s="80" t="s">
        <v>268</v>
      </c>
      <c r="I68" s="71">
        <v>469</v>
      </c>
      <c r="J68" s="41" t="s">
        <v>167</v>
      </c>
      <c r="K68" s="27" t="s">
        <v>161</v>
      </c>
      <c r="L68" s="27" t="s">
        <v>6</v>
      </c>
      <c r="M68" s="24">
        <f t="shared" ref="M68:M70" si="5">I68</f>
        <v>469</v>
      </c>
      <c r="N68" s="24">
        <f t="shared" ref="N68:N70" si="6">M68</f>
        <v>469</v>
      </c>
      <c r="O68" s="77" t="s">
        <v>142</v>
      </c>
      <c r="P68" s="78" t="s">
        <v>357</v>
      </c>
      <c r="Q68" s="44"/>
      <c r="R68" s="89">
        <v>243461</v>
      </c>
      <c r="S68" s="89">
        <v>243468</v>
      </c>
      <c r="T68" s="4"/>
      <c r="U68"/>
      <c r="V68"/>
      <c r="W68"/>
      <c r="X68"/>
      <c r="Y68"/>
      <c r="Z68"/>
      <c r="AA68"/>
    </row>
    <row r="69" spans="1:27" ht="20.100000000000001" customHeight="1">
      <c r="A69" s="30">
        <v>67</v>
      </c>
      <c r="B69" s="31">
        <v>2566</v>
      </c>
      <c r="C69" s="27" t="s">
        <v>143</v>
      </c>
      <c r="D69" s="27" t="s">
        <v>74</v>
      </c>
      <c r="E69" s="27" t="s">
        <v>165</v>
      </c>
      <c r="F69" s="27" t="s">
        <v>166</v>
      </c>
      <c r="G69" s="66" t="s">
        <v>64</v>
      </c>
      <c r="H69" s="80" t="s">
        <v>341</v>
      </c>
      <c r="I69" s="71">
        <v>8000</v>
      </c>
      <c r="J69" s="41" t="s">
        <v>167</v>
      </c>
      <c r="K69" s="27" t="s">
        <v>161</v>
      </c>
      <c r="L69" s="27" t="s">
        <v>6</v>
      </c>
      <c r="M69" s="24">
        <f t="shared" si="5"/>
        <v>8000</v>
      </c>
      <c r="N69" s="24">
        <f t="shared" si="6"/>
        <v>8000</v>
      </c>
      <c r="O69" s="47" t="s">
        <v>235</v>
      </c>
      <c r="P69" s="27" t="s">
        <v>358</v>
      </c>
      <c r="Q69" s="44"/>
      <c r="R69" s="89">
        <v>243461</v>
      </c>
      <c r="S69" s="89">
        <v>243468</v>
      </c>
      <c r="T69" s="4"/>
      <c r="U69"/>
      <c r="V69"/>
      <c r="W69"/>
      <c r="X69"/>
      <c r="Y69"/>
      <c r="Z69"/>
      <c r="AA69"/>
    </row>
    <row r="70" spans="1:27" ht="20.100000000000001" customHeight="1">
      <c r="A70" s="30">
        <v>68</v>
      </c>
      <c r="B70" s="31">
        <v>2566</v>
      </c>
      <c r="C70" s="27" t="s">
        <v>143</v>
      </c>
      <c r="D70" s="27" t="s">
        <v>74</v>
      </c>
      <c r="E70" s="27" t="s">
        <v>165</v>
      </c>
      <c r="F70" s="27" t="s">
        <v>166</v>
      </c>
      <c r="G70" s="66" t="s">
        <v>64</v>
      </c>
      <c r="H70" s="80" t="s">
        <v>175</v>
      </c>
      <c r="I70" s="71">
        <v>15000</v>
      </c>
      <c r="J70" s="41" t="s">
        <v>167</v>
      </c>
      <c r="K70" s="27" t="s">
        <v>161</v>
      </c>
      <c r="L70" s="27" t="s">
        <v>6</v>
      </c>
      <c r="M70" s="24">
        <f t="shared" si="5"/>
        <v>15000</v>
      </c>
      <c r="N70" s="24">
        <f t="shared" si="6"/>
        <v>15000</v>
      </c>
      <c r="O70" s="47" t="s">
        <v>360</v>
      </c>
      <c r="P70" s="79" t="s">
        <v>359</v>
      </c>
      <c r="Q70" s="44"/>
      <c r="R70" s="89">
        <v>243461</v>
      </c>
      <c r="S70" s="89">
        <v>243468</v>
      </c>
      <c r="T70" s="4"/>
      <c r="U70"/>
      <c r="V70"/>
      <c r="W70"/>
      <c r="X70"/>
      <c r="Y70"/>
      <c r="Z70"/>
      <c r="AA70"/>
    </row>
    <row r="71" spans="1:27" ht="20.100000000000001" customHeight="1">
      <c r="A71" s="30">
        <v>69</v>
      </c>
      <c r="B71" s="31">
        <v>2566</v>
      </c>
      <c r="C71" s="27" t="s">
        <v>143</v>
      </c>
      <c r="D71" s="27" t="s">
        <v>74</v>
      </c>
      <c r="E71" s="27" t="s">
        <v>165</v>
      </c>
      <c r="F71" s="27" t="s">
        <v>166</v>
      </c>
      <c r="G71" s="66" t="s">
        <v>64</v>
      </c>
      <c r="H71" s="45" t="s">
        <v>272</v>
      </c>
      <c r="I71" s="46">
        <v>9930</v>
      </c>
      <c r="J71" s="81" t="s">
        <v>169</v>
      </c>
      <c r="K71" s="27" t="s">
        <v>161</v>
      </c>
      <c r="L71" s="27" t="s">
        <v>6</v>
      </c>
      <c r="M71" s="24">
        <f t="shared" si="0"/>
        <v>9930</v>
      </c>
      <c r="N71" s="24">
        <f t="shared" si="1"/>
        <v>9930</v>
      </c>
      <c r="O71" s="50" t="s">
        <v>277</v>
      </c>
      <c r="P71" s="32" t="s">
        <v>276</v>
      </c>
      <c r="Q71" s="44" t="s">
        <v>142</v>
      </c>
      <c r="R71" s="89">
        <v>243468</v>
      </c>
      <c r="S71" s="89">
        <v>243475</v>
      </c>
      <c r="T71" s="4"/>
      <c r="U71"/>
      <c r="V71"/>
      <c r="W71"/>
      <c r="X71"/>
      <c r="Y71"/>
      <c r="Z71"/>
      <c r="AA71"/>
    </row>
    <row r="72" spans="1:27" ht="20.100000000000001" customHeight="1">
      <c r="A72" s="30">
        <v>70</v>
      </c>
      <c r="B72" s="31">
        <v>2566</v>
      </c>
      <c r="C72" s="27" t="s">
        <v>143</v>
      </c>
      <c r="D72" s="27" t="s">
        <v>74</v>
      </c>
      <c r="E72" s="27" t="s">
        <v>165</v>
      </c>
      <c r="F72" s="27" t="s">
        <v>166</v>
      </c>
      <c r="G72" s="66" t="s">
        <v>64</v>
      </c>
      <c r="H72" s="80" t="s">
        <v>329</v>
      </c>
      <c r="I72" s="84">
        <v>6000</v>
      </c>
      <c r="J72" s="81" t="s">
        <v>168</v>
      </c>
      <c r="K72" s="27" t="s">
        <v>161</v>
      </c>
      <c r="L72" s="27" t="s">
        <v>6</v>
      </c>
      <c r="M72" s="24">
        <f t="shared" ref="M72:M85" si="7">I72</f>
        <v>6000</v>
      </c>
      <c r="N72" s="24">
        <f t="shared" ref="N72:N85" si="8">M72</f>
        <v>6000</v>
      </c>
      <c r="O72" s="85" t="s">
        <v>361</v>
      </c>
      <c r="P72" s="86" t="s">
        <v>362</v>
      </c>
      <c r="Q72" s="44" t="s">
        <v>142</v>
      </c>
      <c r="R72" s="89">
        <v>243483</v>
      </c>
      <c r="S72" s="89">
        <v>243493</v>
      </c>
      <c r="T72" s="4"/>
      <c r="U72"/>
      <c r="V72"/>
      <c r="W72"/>
      <c r="X72"/>
      <c r="Y72"/>
      <c r="Z72"/>
      <c r="AA72"/>
    </row>
    <row r="73" spans="1:27" ht="20.100000000000001" customHeight="1">
      <c r="A73" s="30">
        <v>71</v>
      </c>
      <c r="B73" s="31">
        <v>2566</v>
      </c>
      <c r="C73" s="27" t="s">
        <v>143</v>
      </c>
      <c r="D73" s="27" t="s">
        <v>74</v>
      </c>
      <c r="E73" s="27" t="s">
        <v>165</v>
      </c>
      <c r="F73" s="27" t="s">
        <v>166</v>
      </c>
      <c r="G73" s="66" t="s">
        <v>64</v>
      </c>
      <c r="H73" s="80" t="s">
        <v>331</v>
      </c>
      <c r="I73" s="84">
        <v>7000</v>
      </c>
      <c r="J73" s="81" t="s">
        <v>168</v>
      </c>
      <c r="K73" s="27" t="s">
        <v>161</v>
      </c>
      <c r="L73" s="27" t="s">
        <v>6</v>
      </c>
      <c r="M73" s="24">
        <f t="shared" si="7"/>
        <v>7000</v>
      </c>
      <c r="N73" s="24">
        <f t="shared" si="8"/>
        <v>7000</v>
      </c>
      <c r="O73" s="85" t="s">
        <v>361</v>
      </c>
      <c r="P73" s="86" t="s">
        <v>362</v>
      </c>
      <c r="Q73" s="44" t="s">
        <v>142</v>
      </c>
      <c r="R73" s="89">
        <v>243483</v>
      </c>
      <c r="S73" s="89">
        <v>243493</v>
      </c>
      <c r="T73" s="4"/>
      <c r="U73"/>
      <c r="V73"/>
      <c r="W73"/>
      <c r="X73"/>
      <c r="Y73"/>
      <c r="Z73"/>
      <c r="AA73"/>
    </row>
    <row r="74" spans="1:27" ht="20.100000000000001" customHeight="1">
      <c r="A74" s="30">
        <v>72</v>
      </c>
      <c r="B74" s="31">
        <v>2566</v>
      </c>
      <c r="C74" s="27" t="s">
        <v>143</v>
      </c>
      <c r="D74" s="27" t="s">
        <v>74</v>
      </c>
      <c r="E74" s="27" t="s">
        <v>165</v>
      </c>
      <c r="F74" s="27" t="s">
        <v>166</v>
      </c>
      <c r="G74" s="66" t="s">
        <v>64</v>
      </c>
      <c r="H74" s="80" t="s">
        <v>330</v>
      </c>
      <c r="I74" s="84">
        <v>8000</v>
      </c>
      <c r="J74" s="81" t="s">
        <v>168</v>
      </c>
      <c r="K74" s="27" t="s">
        <v>161</v>
      </c>
      <c r="L74" s="27" t="s">
        <v>6</v>
      </c>
      <c r="M74" s="24">
        <f t="shared" si="7"/>
        <v>8000</v>
      </c>
      <c r="N74" s="24">
        <f t="shared" si="8"/>
        <v>8000</v>
      </c>
      <c r="O74" s="85" t="s">
        <v>361</v>
      </c>
      <c r="P74" s="86" t="s">
        <v>363</v>
      </c>
      <c r="Q74" s="44" t="s">
        <v>142</v>
      </c>
      <c r="R74" s="89">
        <v>243483</v>
      </c>
      <c r="S74" s="89">
        <v>243493</v>
      </c>
      <c r="T74" s="4"/>
      <c r="U74"/>
      <c r="V74"/>
      <c r="W74"/>
      <c r="X74"/>
      <c r="Y74"/>
      <c r="Z74"/>
      <c r="AA74"/>
    </row>
    <row r="75" spans="1:27" ht="20.100000000000001" customHeight="1">
      <c r="A75" s="30">
        <v>73</v>
      </c>
      <c r="B75" s="31">
        <v>2566</v>
      </c>
      <c r="C75" s="27" t="s">
        <v>143</v>
      </c>
      <c r="D75" s="27" t="s">
        <v>74</v>
      </c>
      <c r="E75" s="27" t="s">
        <v>165</v>
      </c>
      <c r="F75" s="27" t="s">
        <v>166</v>
      </c>
      <c r="G75" s="27" t="s">
        <v>64</v>
      </c>
      <c r="H75" s="45" t="s">
        <v>332</v>
      </c>
      <c r="I75" s="83">
        <v>450</v>
      </c>
      <c r="J75" s="41" t="s">
        <v>168</v>
      </c>
      <c r="K75" s="27" t="s">
        <v>161</v>
      </c>
      <c r="L75" s="27" t="s">
        <v>6</v>
      </c>
      <c r="M75" s="24">
        <f t="shared" si="7"/>
        <v>450</v>
      </c>
      <c r="N75" s="24">
        <f t="shared" si="8"/>
        <v>450</v>
      </c>
      <c r="O75" s="85" t="s">
        <v>364</v>
      </c>
      <c r="P75" s="86" t="s">
        <v>365</v>
      </c>
      <c r="Q75" s="44" t="s">
        <v>142</v>
      </c>
      <c r="R75" s="89">
        <v>243483</v>
      </c>
      <c r="S75" s="89">
        <v>243493</v>
      </c>
      <c r="T75" s="4"/>
      <c r="U75"/>
      <c r="V75"/>
      <c r="W75"/>
      <c r="X75"/>
      <c r="Y75"/>
      <c r="Z75"/>
      <c r="AA75"/>
    </row>
    <row r="76" spans="1:27" ht="20.100000000000001" customHeight="1">
      <c r="A76" s="30">
        <v>74</v>
      </c>
      <c r="B76" s="31">
        <v>2566</v>
      </c>
      <c r="C76" s="27" t="s">
        <v>143</v>
      </c>
      <c r="D76" s="27" t="s">
        <v>74</v>
      </c>
      <c r="E76" s="27" t="s">
        <v>165</v>
      </c>
      <c r="F76" s="27" t="s">
        <v>166</v>
      </c>
      <c r="G76" s="27" t="s">
        <v>64</v>
      </c>
      <c r="H76" s="32" t="s">
        <v>345</v>
      </c>
      <c r="I76" s="48">
        <v>3000</v>
      </c>
      <c r="J76" s="27" t="s">
        <v>167</v>
      </c>
      <c r="K76" s="27" t="s">
        <v>161</v>
      </c>
      <c r="L76" s="27" t="s">
        <v>6</v>
      </c>
      <c r="M76" s="24">
        <f t="shared" si="7"/>
        <v>3000</v>
      </c>
      <c r="N76" s="24">
        <f t="shared" si="8"/>
        <v>3000</v>
      </c>
      <c r="O76" s="47" t="s">
        <v>211</v>
      </c>
      <c r="P76" s="27" t="s">
        <v>212</v>
      </c>
      <c r="Q76" s="44" t="s">
        <v>142</v>
      </c>
      <c r="R76" s="89">
        <v>243493</v>
      </c>
      <c r="S76" s="89">
        <v>243493</v>
      </c>
      <c r="T76" s="4"/>
      <c r="U76"/>
      <c r="V76"/>
      <c r="W76"/>
      <c r="X76"/>
      <c r="Y76"/>
      <c r="Z76"/>
      <c r="AA76"/>
    </row>
    <row r="77" spans="1:27" ht="20.100000000000001" customHeight="1">
      <c r="A77" s="30">
        <v>75</v>
      </c>
      <c r="B77" s="31">
        <v>2566</v>
      </c>
      <c r="C77" s="27" t="s">
        <v>143</v>
      </c>
      <c r="D77" s="27" t="s">
        <v>74</v>
      </c>
      <c r="E77" s="27" t="s">
        <v>165</v>
      </c>
      <c r="F77" s="27" t="s">
        <v>166</v>
      </c>
      <c r="G77" s="27" t="s">
        <v>64</v>
      </c>
      <c r="H77" s="32" t="s">
        <v>333</v>
      </c>
      <c r="I77" s="48">
        <v>2000</v>
      </c>
      <c r="J77" s="27" t="s">
        <v>167</v>
      </c>
      <c r="K77" s="27" t="s">
        <v>161</v>
      </c>
      <c r="L77" s="27" t="s">
        <v>6</v>
      </c>
      <c r="M77" s="24">
        <f t="shared" si="7"/>
        <v>2000</v>
      </c>
      <c r="N77" s="24">
        <f t="shared" si="8"/>
        <v>2000</v>
      </c>
      <c r="O77" s="50" t="s">
        <v>142</v>
      </c>
      <c r="P77" s="32" t="s">
        <v>356</v>
      </c>
      <c r="Q77" s="44" t="s">
        <v>142</v>
      </c>
      <c r="R77" s="89">
        <v>243500</v>
      </c>
      <c r="S77" s="89">
        <v>243500</v>
      </c>
      <c r="T77" s="4"/>
      <c r="U77"/>
      <c r="V77"/>
      <c r="W77"/>
      <c r="X77"/>
      <c r="Y77"/>
      <c r="Z77"/>
      <c r="AA77"/>
    </row>
    <row r="78" spans="1:27" ht="20.100000000000001" customHeight="1">
      <c r="A78" s="30">
        <v>76</v>
      </c>
      <c r="B78" s="31">
        <v>2566</v>
      </c>
      <c r="C78" s="27" t="s">
        <v>143</v>
      </c>
      <c r="D78" s="27" t="s">
        <v>74</v>
      </c>
      <c r="E78" s="27" t="s">
        <v>165</v>
      </c>
      <c r="F78" s="27" t="s">
        <v>166</v>
      </c>
      <c r="G78" s="27" t="s">
        <v>64</v>
      </c>
      <c r="H78" s="32" t="s">
        <v>334</v>
      </c>
      <c r="I78" s="48">
        <v>1000</v>
      </c>
      <c r="J78" s="27" t="s">
        <v>167</v>
      </c>
      <c r="K78" s="27" t="s">
        <v>161</v>
      </c>
      <c r="L78" s="27" t="s">
        <v>6</v>
      </c>
      <c r="M78" s="24">
        <f t="shared" si="7"/>
        <v>1000</v>
      </c>
      <c r="N78" s="24">
        <f t="shared" si="8"/>
        <v>1000</v>
      </c>
      <c r="O78" s="50" t="s">
        <v>142</v>
      </c>
      <c r="P78" s="32" t="s">
        <v>356</v>
      </c>
      <c r="Q78" s="44" t="s">
        <v>142</v>
      </c>
      <c r="R78" s="89">
        <v>243500</v>
      </c>
      <c r="S78" s="89">
        <v>243500</v>
      </c>
      <c r="T78" s="4"/>
      <c r="U78"/>
      <c r="V78"/>
      <c r="W78"/>
      <c r="X78"/>
      <c r="Y78"/>
      <c r="Z78"/>
      <c r="AA78"/>
    </row>
    <row r="79" spans="1:27" ht="20.100000000000001" customHeight="1">
      <c r="A79" s="30">
        <v>77</v>
      </c>
      <c r="B79" s="31">
        <v>2566</v>
      </c>
      <c r="C79" s="27" t="s">
        <v>143</v>
      </c>
      <c r="D79" s="27" t="s">
        <v>74</v>
      </c>
      <c r="E79" s="27" t="s">
        <v>165</v>
      </c>
      <c r="F79" s="27" t="s">
        <v>166</v>
      </c>
      <c r="G79" s="66" t="s">
        <v>64</v>
      </c>
      <c r="H79" s="32" t="s">
        <v>335</v>
      </c>
      <c r="I79" s="70">
        <v>3504</v>
      </c>
      <c r="J79" s="27" t="s">
        <v>167</v>
      </c>
      <c r="K79" s="27" t="s">
        <v>161</v>
      </c>
      <c r="L79" s="27" t="s">
        <v>6</v>
      </c>
      <c r="M79" s="24">
        <f t="shared" si="7"/>
        <v>3504</v>
      </c>
      <c r="N79" s="24">
        <f t="shared" si="8"/>
        <v>3504</v>
      </c>
      <c r="O79" s="50" t="s">
        <v>142</v>
      </c>
      <c r="P79" s="32" t="s">
        <v>336</v>
      </c>
      <c r="Q79" s="44" t="s">
        <v>142</v>
      </c>
      <c r="R79" s="89">
        <v>243515</v>
      </c>
      <c r="S79" s="89">
        <v>243515</v>
      </c>
      <c r="T79" s="4"/>
      <c r="U79"/>
      <c r="V79"/>
      <c r="W79"/>
      <c r="X79"/>
      <c r="Y79"/>
      <c r="Z79"/>
      <c r="AA79"/>
    </row>
    <row r="80" spans="1:27" ht="20.100000000000001" customHeight="1">
      <c r="A80" s="30">
        <v>78</v>
      </c>
      <c r="B80" s="31">
        <v>2566</v>
      </c>
      <c r="C80" s="27" t="s">
        <v>143</v>
      </c>
      <c r="D80" s="27" t="s">
        <v>74</v>
      </c>
      <c r="E80" s="27" t="s">
        <v>165</v>
      </c>
      <c r="F80" s="27" t="s">
        <v>166</v>
      </c>
      <c r="G80" s="66" t="s">
        <v>64</v>
      </c>
      <c r="H80" s="67" t="s">
        <v>342</v>
      </c>
      <c r="I80" s="70">
        <v>4500</v>
      </c>
      <c r="J80" s="27" t="s">
        <v>167</v>
      </c>
      <c r="K80" s="27" t="s">
        <v>161</v>
      </c>
      <c r="L80" s="27" t="s">
        <v>6</v>
      </c>
      <c r="M80" s="24">
        <f t="shared" si="7"/>
        <v>4500</v>
      </c>
      <c r="N80" s="24">
        <f t="shared" si="8"/>
        <v>4500</v>
      </c>
      <c r="O80" s="47" t="s">
        <v>217</v>
      </c>
      <c r="P80" s="32" t="s">
        <v>216</v>
      </c>
      <c r="Q80" s="44" t="s">
        <v>142</v>
      </c>
      <c r="R80" s="89">
        <v>243515</v>
      </c>
      <c r="S80" s="89">
        <v>243522</v>
      </c>
      <c r="T80" s="4"/>
      <c r="U80"/>
      <c r="V80"/>
      <c r="W80"/>
      <c r="X80"/>
      <c r="Y80"/>
      <c r="Z80"/>
      <c r="AA80"/>
    </row>
    <row r="81" spans="1:27" ht="20.100000000000001" customHeight="1">
      <c r="A81" s="30">
        <v>79</v>
      </c>
      <c r="B81" s="31">
        <v>2566</v>
      </c>
      <c r="C81" s="27" t="s">
        <v>143</v>
      </c>
      <c r="D81" s="27" t="s">
        <v>74</v>
      </c>
      <c r="E81" s="27" t="s">
        <v>165</v>
      </c>
      <c r="F81" s="27" t="s">
        <v>166</v>
      </c>
      <c r="G81" s="66" t="s">
        <v>64</v>
      </c>
      <c r="H81" s="67" t="s">
        <v>343</v>
      </c>
      <c r="I81" s="70">
        <v>1534</v>
      </c>
      <c r="J81" s="27" t="s">
        <v>167</v>
      </c>
      <c r="K81" s="27" t="s">
        <v>161</v>
      </c>
      <c r="L81" s="27" t="s">
        <v>6</v>
      </c>
      <c r="M81" s="24">
        <f t="shared" si="7"/>
        <v>1534</v>
      </c>
      <c r="N81" s="24">
        <f t="shared" si="8"/>
        <v>1534</v>
      </c>
      <c r="O81" s="47" t="s">
        <v>217</v>
      </c>
      <c r="P81" s="32" t="s">
        <v>216</v>
      </c>
      <c r="Q81" s="44" t="s">
        <v>142</v>
      </c>
      <c r="R81" s="89">
        <v>243515</v>
      </c>
      <c r="S81" s="89">
        <v>243522</v>
      </c>
      <c r="T81" s="4"/>
      <c r="U81"/>
      <c r="V81"/>
      <c r="W81"/>
      <c r="X81"/>
      <c r="Y81"/>
      <c r="Z81"/>
      <c r="AA81"/>
    </row>
    <row r="82" spans="1:27" ht="20.100000000000001" customHeight="1">
      <c r="A82" s="30">
        <v>80</v>
      </c>
      <c r="B82" s="31">
        <v>2566</v>
      </c>
      <c r="C82" s="27" t="s">
        <v>143</v>
      </c>
      <c r="D82" s="27" t="s">
        <v>74</v>
      </c>
      <c r="E82" s="27" t="s">
        <v>165</v>
      </c>
      <c r="F82" s="27" t="s">
        <v>166</v>
      </c>
      <c r="G82" s="66" t="s">
        <v>64</v>
      </c>
      <c r="H82" s="67" t="s">
        <v>231</v>
      </c>
      <c r="I82" s="70">
        <v>5479</v>
      </c>
      <c r="J82" s="27" t="s">
        <v>167</v>
      </c>
      <c r="K82" s="27" t="s">
        <v>161</v>
      </c>
      <c r="L82" s="27" t="s">
        <v>6</v>
      </c>
      <c r="M82" s="24">
        <f t="shared" si="7"/>
        <v>5479</v>
      </c>
      <c r="N82" s="24">
        <f t="shared" si="8"/>
        <v>5479</v>
      </c>
      <c r="O82" s="47" t="s">
        <v>217</v>
      </c>
      <c r="P82" s="32" t="s">
        <v>216</v>
      </c>
      <c r="Q82" s="44" t="s">
        <v>142</v>
      </c>
      <c r="R82" s="89">
        <v>243515</v>
      </c>
      <c r="S82" s="89">
        <v>243522</v>
      </c>
      <c r="T82" s="4"/>
      <c r="U82"/>
      <c r="V82"/>
      <c r="W82"/>
      <c r="X82"/>
      <c r="Y82"/>
      <c r="Z82"/>
      <c r="AA82"/>
    </row>
    <row r="83" spans="1:27" ht="20.100000000000001" customHeight="1">
      <c r="A83" s="30">
        <v>81</v>
      </c>
      <c r="B83" s="31">
        <v>2566</v>
      </c>
      <c r="C83" s="27" t="s">
        <v>143</v>
      </c>
      <c r="D83" s="27" t="s">
        <v>74</v>
      </c>
      <c r="E83" s="27" t="s">
        <v>165</v>
      </c>
      <c r="F83" s="27" t="s">
        <v>166</v>
      </c>
      <c r="G83" s="66" t="s">
        <v>64</v>
      </c>
      <c r="H83" s="45" t="s">
        <v>344</v>
      </c>
      <c r="I83" s="71">
        <v>3500</v>
      </c>
      <c r="J83" s="41" t="s">
        <v>167</v>
      </c>
      <c r="K83" s="27" t="s">
        <v>161</v>
      </c>
      <c r="L83" s="27" t="s">
        <v>6</v>
      </c>
      <c r="M83" s="24">
        <f t="shared" si="7"/>
        <v>3500</v>
      </c>
      <c r="N83" s="24">
        <f t="shared" si="8"/>
        <v>3500</v>
      </c>
      <c r="O83" s="47" t="s">
        <v>211</v>
      </c>
      <c r="P83" s="27" t="s">
        <v>212</v>
      </c>
      <c r="Q83" s="44" t="s">
        <v>142</v>
      </c>
      <c r="R83" s="89">
        <v>243522</v>
      </c>
      <c r="S83" s="89">
        <v>243522</v>
      </c>
      <c r="T83" s="4"/>
      <c r="U83"/>
      <c r="V83"/>
      <c r="W83"/>
      <c r="X83"/>
      <c r="Y83"/>
      <c r="Z83"/>
      <c r="AA83"/>
    </row>
    <row r="84" spans="1:27" ht="20.100000000000001" customHeight="1">
      <c r="A84" s="30">
        <v>82</v>
      </c>
      <c r="B84" s="31">
        <v>2566</v>
      </c>
      <c r="C84" s="27" t="s">
        <v>143</v>
      </c>
      <c r="D84" s="27" t="s">
        <v>74</v>
      </c>
      <c r="E84" s="27" t="s">
        <v>165</v>
      </c>
      <c r="F84" s="27" t="s">
        <v>166</v>
      </c>
      <c r="G84" s="66" t="s">
        <v>64</v>
      </c>
      <c r="H84" s="67" t="s">
        <v>346</v>
      </c>
      <c r="I84" s="70">
        <v>25947</v>
      </c>
      <c r="J84" s="27" t="s">
        <v>167</v>
      </c>
      <c r="K84" s="27" t="s">
        <v>161</v>
      </c>
      <c r="L84" s="27" t="s">
        <v>6</v>
      </c>
      <c r="M84" s="24">
        <f t="shared" si="7"/>
        <v>25947</v>
      </c>
      <c r="N84" s="24">
        <f t="shared" si="8"/>
        <v>25947</v>
      </c>
      <c r="O84" s="47" t="s">
        <v>199</v>
      </c>
      <c r="P84" s="32" t="s">
        <v>198</v>
      </c>
      <c r="Q84" s="44" t="s">
        <v>142</v>
      </c>
      <c r="R84" s="89">
        <v>243522</v>
      </c>
      <c r="S84" s="89">
        <v>243529</v>
      </c>
      <c r="T84" s="4"/>
      <c r="U84"/>
      <c r="V84"/>
      <c r="W84"/>
      <c r="X84"/>
      <c r="Y84"/>
      <c r="Z84"/>
      <c r="AA84"/>
    </row>
    <row r="85" spans="1:27" ht="20.100000000000001" customHeight="1">
      <c r="A85" s="30">
        <v>83</v>
      </c>
      <c r="B85" s="31">
        <v>2566</v>
      </c>
      <c r="C85" s="27" t="s">
        <v>143</v>
      </c>
      <c r="D85" s="27" t="s">
        <v>74</v>
      </c>
      <c r="E85" s="27" t="s">
        <v>165</v>
      </c>
      <c r="F85" s="27" t="s">
        <v>166</v>
      </c>
      <c r="G85" s="66" t="s">
        <v>64</v>
      </c>
      <c r="H85" s="67" t="s">
        <v>231</v>
      </c>
      <c r="I85" s="48">
        <v>17598</v>
      </c>
      <c r="J85" s="69" t="s">
        <v>167</v>
      </c>
      <c r="K85" s="27" t="s">
        <v>161</v>
      </c>
      <c r="L85" s="27" t="s">
        <v>6</v>
      </c>
      <c r="M85" s="24">
        <f t="shared" si="7"/>
        <v>17598</v>
      </c>
      <c r="N85" s="24">
        <f t="shared" si="8"/>
        <v>17598</v>
      </c>
      <c r="O85" s="47" t="s">
        <v>199</v>
      </c>
      <c r="P85" s="32" t="s">
        <v>198</v>
      </c>
      <c r="Q85" s="44" t="s">
        <v>142</v>
      </c>
      <c r="R85" s="89">
        <v>243522</v>
      </c>
      <c r="S85" s="89">
        <v>243529</v>
      </c>
      <c r="T85" s="4"/>
      <c r="U85"/>
      <c r="V85"/>
      <c r="W85"/>
      <c r="X85"/>
      <c r="Y85"/>
      <c r="Z85"/>
      <c r="AA85"/>
    </row>
    <row r="86" spans="1:27" ht="20.100000000000001" customHeight="1">
      <c r="A86" s="30">
        <v>84</v>
      </c>
      <c r="B86" s="31">
        <v>2566</v>
      </c>
      <c r="C86" s="27" t="s">
        <v>143</v>
      </c>
      <c r="D86" s="27" t="s">
        <v>74</v>
      </c>
      <c r="E86" s="27" t="s">
        <v>165</v>
      </c>
      <c r="F86" s="27" t="s">
        <v>166</v>
      </c>
      <c r="G86" s="66" t="s">
        <v>64</v>
      </c>
      <c r="H86" s="67" t="s">
        <v>355</v>
      </c>
      <c r="I86" s="68">
        <v>10319</v>
      </c>
      <c r="J86" s="69" t="s">
        <v>167</v>
      </c>
      <c r="K86" s="27" t="s">
        <v>161</v>
      </c>
      <c r="L86" s="27" t="s">
        <v>6</v>
      </c>
      <c r="M86" s="24">
        <f t="shared" ref="M86:M95" si="9">I86</f>
        <v>10319</v>
      </c>
      <c r="N86" s="24">
        <f t="shared" ref="N86:N95" si="10">M86</f>
        <v>10319</v>
      </c>
      <c r="O86" s="47" t="s">
        <v>217</v>
      </c>
      <c r="P86" s="32" t="s">
        <v>216</v>
      </c>
      <c r="Q86" s="44" t="s">
        <v>142</v>
      </c>
      <c r="R86" s="89">
        <v>243524</v>
      </c>
      <c r="S86" s="89">
        <v>243531</v>
      </c>
      <c r="T86" s="4"/>
      <c r="U86"/>
      <c r="V86"/>
      <c r="W86"/>
      <c r="X86"/>
      <c r="Y86"/>
      <c r="Z86"/>
      <c r="AA86"/>
    </row>
    <row r="87" spans="1:27" ht="20.100000000000001" customHeight="1">
      <c r="A87" s="30">
        <v>85</v>
      </c>
      <c r="B87" s="31">
        <v>2566</v>
      </c>
      <c r="C87" s="27" t="s">
        <v>143</v>
      </c>
      <c r="D87" s="27" t="s">
        <v>74</v>
      </c>
      <c r="E87" s="27" t="s">
        <v>165</v>
      </c>
      <c r="F87" s="27" t="s">
        <v>166</v>
      </c>
      <c r="G87" s="66" t="s">
        <v>64</v>
      </c>
      <c r="H87" s="67" t="s">
        <v>347</v>
      </c>
      <c r="I87" s="68">
        <v>3887</v>
      </c>
      <c r="J87" s="69" t="s">
        <v>167</v>
      </c>
      <c r="K87" s="27" t="s">
        <v>161</v>
      </c>
      <c r="L87" s="27" t="s">
        <v>6</v>
      </c>
      <c r="M87" s="24">
        <f t="shared" si="9"/>
        <v>3887</v>
      </c>
      <c r="N87" s="24">
        <f t="shared" si="10"/>
        <v>3887</v>
      </c>
      <c r="O87" s="47" t="s">
        <v>217</v>
      </c>
      <c r="P87" s="32" t="s">
        <v>216</v>
      </c>
      <c r="Q87" s="44" t="s">
        <v>142</v>
      </c>
      <c r="R87" s="89">
        <v>243524</v>
      </c>
      <c r="S87" s="89">
        <v>243531</v>
      </c>
      <c r="T87" s="4"/>
      <c r="U87"/>
      <c r="V87"/>
      <c r="W87"/>
      <c r="X87"/>
      <c r="Y87"/>
      <c r="Z87"/>
      <c r="AA87"/>
    </row>
    <row r="88" spans="1:27" ht="20.100000000000001" customHeight="1">
      <c r="A88" s="30">
        <v>86</v>
      </c>
      <c r="B88" s="31">
        <v>2566</v>
      </c>
      <c r="C88" s="27" t="s">
        <v>143</v>
      </c>
      <c r="D88" s="27" t="s">
        <v>74</v>
      </c>
      <c r="E88" s="27" t="s">
        <v>165</v>
      </c>
      <c r="F88" s="27" t="s">
        <v>166</v>
      </c>
      <c r="G88" s="66" t="s">
        <v>64</v>
      </c>
      <c r="H88" s="67" t="s">
        <v>348</v>
      </c>
      <c r="I88" s="68">
        <v>4416</v>
      </c>
      <c r="J88" s="69" t="s">
        <v>167</v>
      </c>
      <c r="K88" s="27" t="s">
        <v>161</v>
      </c>
      <c r="L88" s="27" t="s">
        <v>6</v>
      </c>
      <c r="M88" s="24">
        <f t="shared" si="9"/>
        <v>4416</v>
      </c>
      <c r="N88" s="24">
        <f t="shared" si="10"/>
        <v>4416</v>
      </c>
      <c r="O88" s="47" t="s">
        <v>217</v>
      </c>
      <c r="P88" s="32" t="s">
        <v>216</v>
      </c>
      <c r="Q88" s="44" t="s">
        <v>142</v>
      </c>
      <c r="R88" s="89">
        <v>243524</v>
      </c>
      <c r="S88" s="89">
        <v>243531</v>
      </c>
      <c r="T88" s="4"/>
      <c r="U88"/>
      <c r="V88"/>
      <c r="W88"/>
      <c r="X88"/>
      <c r="Y88"/>
      <c r="Z88"/>
      <c r="AA88"/>
    </row>
    <row r="89" spans="1:27" ht="20.100000000000001" customHeight="1">
      <c r="A89" s="30">
        <v>87</v>
      </c>
      <c r="B89" s="31">
        <v>2566</v>
      </c>
      <c r="C89" s="27" t="s">
        <v>143</v>
      </c>
      <c r="D89" s="27" t="s">
        <v>74</v>
      </c>
      <c r="E89" s="27" t="s">
        <v>165</v>
      </c>
      <c r="F89" s="27" t="s">
        <v>166</v>
      </c>
      <c r="G89" s="66" t="s">
        <v>64</v>
      </c>
      <c r="H89" s="67" t="s">
        <v>176</v>
      </c>
      <c r="I89" s="68">
        <v>9525</v>
      </c>
      <c r="J89" s="69" t="s">
        <v>167</v>
      </c>
      <c r="K89" s="27" t="s">
        <v>161</v>
      </c>
      <c r="L89" s="27" t="s">
        <v>6</v>
      </c>
      <c r="M89" s="24">
        <f t="shared" si="9"/>
        <v>9525</v>
      </c>
      <c r="N89" s="24">
        <f t="shared" si="10"/>
        <v>9525</v>
      </c>
      <c r="O89" s="47" t="s">
        <v>217</v>
      </c>
      <c r="P89" s="32" t="s">
        <v>216</v>
      </c>
      <c r="Q89" s="44" t="s">
        <v>142</v>
      </c>
      <c r="R89" s="89">
        <v>243524</v>
      </c>
      <c r="S89" s="89">
        <v>243531</v>
      </c>
      <c r="T89" s="4"/>
      <c r="U89"/>
      <c r="V89"/>
      <c r="W89"/>
      <c r="X89"/>
      <c r="Y89"/>
      <c r="Z89"/>
      <c r="AA89"/>
    </row>
    <row r="90" spans="1:27" ht="20.100000000000001" customHeight="1">
      <c r="A90" s="30">
        <v>88</v>
      </c>
      <c r="B90" s="31">
        <v>2566</v>
      </c>
      <c r="C90" s="27" t="s">
        <v>143</v>
      </c>
      <c r="D90" s="27" t="s">
        <v>74</v>
      </c>
      <c r="E90" s="27" t="s">
        <v>165</v>
      </c>
      <c r="F90" s="27" t="s">
        <v>166</v>
      </c>
      <c r="G90" s="66" t="s">
        <v>64</v>
      </c>
      <c r="H90" s="67" t="s">
        <v>349</v>
      </c>
      <c r="I90" s="68">
        <v>6866</v>
      </c>
      <c r="J90" s="69" t="s">
        <v>167</v>
      </c>
      <c r="K90" s="27" t="s">
        <v>161</v>
      </c>
      <c r="L90" s="27" t="s">
        <v>6</v>
      </c>
      <c r="M90" s="24">
        <f t="shared" si="9"/>
        <v>6866</v>
      </c>
      <c r="N90" s="24">
        <f t="shared" si="10"/>
        <v>6866</v>
      </c>
      <c r="O90" s="47" t="s">
        <v>217</v>
      </c>
      <c r="P90" s="32" t="s">
        <v>216</v>
      </c>
      <c r="Q90" s="44" t="s">
        <v>142</v>
      </c>
      <c r="R90" s="89">
        <v>243524</v>
      </c>
      <c r="S90" s="89">
        <v>243531</v>
      </c>
      <c r="T90" s="4"/>
      <c r="U90"/>
      <c r="V90"/>
      <c r="W90"/>
      <c r="X90"/>
      <c r="Y90"/>
      <c r="Z90"/>
      <c r="AA90"/>
    </row>
    <row r="91" spans="1:27" ht="20.100000000000001" customHeight="1">
      <c r="A91" s="30">
        <v>89</v>
      </c>
      <c r="B91" s="31">
        <v>2566</v>
      </c>
      <c r="C91" s="27" t="s">
        <v>143</v>
      </c>
      <c r="D91" s="27" t="s">
        <v>74</v>
      </c>
      <c r="E91" s="27" t="s">
        <v>165</v>
      </c>
      <c r="F91" s="27" t="s">
        <v>166</v>
      </c>
      <c r="G91" s="66" t="s">
        <v>64</v>
      </c>
      <c r="H91" s="67" t="s">
        <v>350</v>
      </c>
      <c r="I91" s="68">
        <v>14634</v>
      </c>
      <c r="J91" s="69" t="s">
        <v>167</v>
      </c>
      <c r="K91" s="27" t="s">
        <v>161</v>
      </c>
      <c r="L91" s="27" t="s">
        <v>6</v>
      </c>
      <c r="M91" s="24">
        <f t="shared" si="9"/>
        <v>14634</v>
      </c>
      <c r="N91" s="24">
        <f t="shared" si="10"/>
        <v>14634</v>
      </c>
      <c r="O91" s="47" t="s">
        <v>217</v>
      </c>
      <c r="P91" s="32" t="s">
        <v>216</v>
      </c>
      <c r="Q91" s="44" t="s">
        <v>142</v>
      </c>
      <c r="R91" s="89">
        <v>243524</v>
      </c>
      <c r="S91" s="89">
        <v>243531</v>
      </c>
      <c r="T91" s="4"/>
      <c r="U91"/>
      <c r="V91"/>
      <c r="W91"/>
      <c r="X91"/>
      <c r="Y91"/>
      <c r="Z91"/>
      <c r="AA91"/>
    </row>
    <row r="92" spans="1:27" ht="20.100000000000001" customHeight="1">
      <c r="A92" s="30">
        <v>90</v>
      </c>
      <c r="B92" s="31">
        <v>2566</v>
      </c>
      <c r="C92" s="27" t="s">
        <v>143</v>
      </c>
      <c r="D92" s="27" t="s">
        <v>74</v>
      </c>
      <c r="E92" s="27" t="s">
        <v>165</v>
      </c>
      <c r="F92" s="27" t="s">
        <v>166</v>
      </c>
      <c r="G92" s="66" t="s">
        <v>64</v>
      </c>
      <c r="H92" s="67" t="s">
        <v>351</v>
      </c>
      <c r="I92" s="68">
        <v>6911</v>
      </c>
      <c r="J92" s="69" t="s">
        <v>167</v>
      </c>
      <c r="K92" s="27" t="s">
        <v>161</v>
      </c>
      <c r="L92" s="27" t="s">
        <v>6</v>
      </c>
      <c r="M92" s="24">
        <f t="shared" si="9"/>
        <v>6911</v>
      </c>
      <c r="N92" s="24">
        <f t="shared" si="10"/>
        <v>6911</v>
      </c>
      <c r="O92" s="47" t="s">
        <v>217</v>
      </c>
      <c r="P92" s="32" t="s">
        <v>216</v>
      </c>
      <c r="Q92" s="44" t="s">
        <v>142</v>
      </c>
      <c r="R92" s="89">
        <v>243524</v>
      </c>
      <c r="S92" s="89">
        <v>243531</v>
      </c>
      <c r="T92" s="4"/>
      <c r="U92"/>
      <c r="V92"/>
      <c r="W92"/>
      <c r="X92"/>
      <c r="Y92"/>
      <c r="Z92"/>
      <c r="AA92"/>
    </row>
    <row r="93" spans="1:27" ht="20.100000000000001" customHeight="1">
      <c r="A93" s="30">
        <v>91</v>
      </c>
      <c r="B93" s="31">
        <v>2566</v>
      </c>
      <c r="C93" s="27" t="s">
        <v>143</v>
      </c>
      <c r="D93" s="27" t="s">
        <v>74</v>
      </c>
      <c r="E93" s="27" t="s">
        <v>165</v>
      </c>
      <c r="F93" s="27" t="s">
        <v>166</v>
      </c>
      <c r="G93" s="66" t="s">
        <v>64</v>
      </c>
      <c r="H93" s="67" t="s">
        <v>354</v>
      </c>
      <c r="I93" s="68">
        <v>4030</v>
      </c>
      <c r="J93" s="69" t="s">
        <v>167</v>
      </c>
      <c r="K93" s="27" t="s">
        <v>161</v>
      </c>
      <c r="L93" s="27" t="s">
        <v>6</v>
      </c>
      <c r="M93" s="24">
        <f t="shared" si="9"/>
        <v>4030</v>
      </c>
      <c r="N93" s="24">
        <f t="shared" si="10"/>
        <v>4030</v>
      </c>
      <c r="O93" s="47" t="s">
        <v>217</v>
      </c>
      <c r="P93" s="32" t="s">
        <v>216</v>
      </c>
      <c r="Q93" s="44" t="s">
        <v>142</v>
      </c>
      <c r="R93" s="89">
        <v>243524</v>
      </c>
      <c r="S93" s="89">
        <v>243531</v>
      </c>
      <c r="T93" s="4"/>
      <c r="U93"/>
      <c r="V93"/>
      <c r="W93"/>
      <c r="X93"/>
      <c r="Y93"/>
      <c r="Z93"/>
      <c r="AA93"/>
    </row>
    <row r="94" spans="1:27" ht="20.100000000000001" customHeight="1">
      <c r="A94" s="30">
        <v>92</v>
      </c>
      <c r="B94" s="31">
        <v>2566</v>
      </c>
      <c r="C94" s="27" t="s">
        <v>143</v>
      </c>
      <c r="D94" s="27" t="s">
        <v>74</v>
      </c>
      <c r="E94" s="27" t="s">
        <v>165</v>
      </c>
      <c r="F94" s="27" t="s">
        <v>166</v>
      </c>
      <c r="G94" s="66" t="s">
        <v>64</v>
      </c>
      <c r="H94" s="67" t="s">
        <v>352</v>
      </c>
      <c r="I94" s="68">
        <v>19221</v>
      </c>
      <c r="J94" s="69" t="s">
        <v>169</v>
      </c>
      <c r="K94" s="27" t="s">
        <v>161</v>
      </c>
      <c r="L94" s="27" t="s">
        <v>6</v>
      </c>
      <c r="M94" s="24">
        <f t="shared" si="9"/>
        <v>19221</v>
      </c>
      <c r="N94" s="24">
        <f t="shared" si="10"/>
        <v>19221</v>
      </c>
      <c r="O94" s="47" t="s">
        <v>217</v>
      </c>
      <c r="P94" s="32" t="s">
        <v>216</v>
      </c>
      <c r="Q94" s="44" t="s">
        <v>142</v>
      </c>
      <c r="R94" s="89">
        <v>243524</v>
      </c>
      <c r="S94" s="89">
        <v>243531</v>
      </c>
      <c r="T94" s="4"/>
      <c r="U94"/>
      <c r="V94"/>
      <c r="W94"/>
      <c r="X94"/>
      <c r="Y94"/>
      <c r="Z94"/>
      <c r="AA94"/>
    </row>
    <row r="95" spans="1:27" ht="20.100000000000001" customHeight="1">
      <c r="A95" s="30">
        <v>93</v>
      </c>
      <c r="B95" s="31">
        <v>2566</v>
      </c>
      <c r="C95" s="27" t="s">
        <v>143</v>
      </c>
      <c r="D95" s="27" t="s">
        <v>74</v>
      </c>
      <c r="E95" s="27" t="s">
        <v>165</v>
      </c>
      <c r="F95" s="27" t="s">
        <v>166</v>
      </c>
      <c r="G95" s="66" t="s">
        <v>64</v>
      </c>
      <c r="H95" s="67" t="s">
        <v>353</v>
      </c>
      <c r="I95" s="73">
        <v>942</v>
      </c>
      <c r="J95" s="69" t="s">
        <v>167</v>
      </c>
      <c r="K95" s="27" t="s">
        <v>161</v>
      </c>
      <c r="L95" s="27" t="s">
        <v>6</v>
      </c>
      <c r="M95" s="24">
        <f t="shared" si="9"/>
        <v>942</v>
      </c>
      <c r="N95" s="24">
        <f t="shared" si="10"/>
        <v>942</v>
      </c>
      <c r="O95" s="47" t="s">
        <v>217</v>
      </c>
      <c r="P95" s="32" t="s">
        <v>216</v>
      </c>
      <c r="Q95" s="44" t="s">
        <v>142</v>
      </c>
      <c r="R95" s="89">
        <v>243524</v>
      </c>
      <c r="S95" s="89">
        <v>243531</v>
      </c>
      <c r="T95" s="4"/>
      <c r="U95"/>
      <c r="V95"/>
      <c r="W95"/>
      <c r="X95"/>
      <c r="Y95"/>
      <c r="Z95"/>
      <c r="AA95"/>
    </row>
    <row r="96" spans="1:27" ht="20.100000000000001" customHeight="1">
      <c r="A96" s="60"/>
      <c r="B96" s="25" t="s">
        <v>284</v>
      </c>
      <c r="C96" s="28"/>
      <c r="D96" s="28"/>
      <c r="E96" s="61"/>
      <c r="F96" s="28"/>
      <c r="G96" s="28"/>
      <c r="H96" s="51"/>
      <c r="I96" s="72"/>
      <c r="J96" s="52"/>
      <c r="K96" s="28"/>
      <c r="L96" s="28"/>
      <c r="M96" s="26"/>
      <c r="N96" s="26"/>
      <c r="O96" s="53"/>
      <c r="P96" s="54"/>
      <c r="Q96" s="55"/>
      <c r="R96" s="91"/>
      <c r="S96" s="91"/>
      <c r="T96" s="4"/>
      <c r="U96"/>
      <c r="V96"/>
      <c r="W96"/>
      <c r="X96"/>
      <c r="Y96"/>
      <c r="Z96"/>
      <c r="AA96"/>
    </row>
    <row r="97" spans="1:27" ht="20.100000000000001" customHeight="1">
      <c r="A97" s="30">
        <v>94</v>
      </c>
      <c r="B97" s="31">
        <v>2566</v>
      </c>
      <c r="C97" s="27" t="s">
        <v>143</v>
      </c>
      <c r="D97" s="27" t="s">
        <v>74</v>
      </c>
      <c r="E97" s="27" t="s">
        <v>165</v>
      </c>
      <c r="F97" s="27" t="s">
        <v>166</v>
      </c>
      <c r="G97" s="27" t="s">
        <v>64</v>
      </c>
      <c r="H97" s="32" t="s">
        <v>288</v>
      </c>
      <c r="I97" s="48">
        <v>10000</v>
      </c>
      <c r="J97" s="27" t="s">
        <v>169</v>
      </c>
      <c r="K97" s="27" t="s">
        <v>161</v>
      </c>
      <c r="L97" s="27" t="s">
        <v>6</v>
      </c>
      <c r="M97" s="24">
        <f t="shared" si="0"/>
        <v>10000</v>
      </c>
      <c r="N97" s="24">
        <f t="shared" si="1"/>
        <v>10000</v>
      </c>
      <c r="O97" s="47" t="s">
        <v>290</v>
      </c>
      <c r="P97" s="32" t="s">
        <v>289</v>
      </c>
      <c r="Q97" s="44" t="s">
        <v>142</v>
      </c>
      <c r="R97" s="89">
        <v>243231</v>
      </c>
      <c r="S97" s="89">
        <v>243286</v>
      </c>
      <c r="T97" s="4"/>
      <c r="U97"/>
      <c r="V97"/>
      <c r="W97"/>
      <c r="X97"/>
      <c r="Y97"/>
      <c r="Z97"/>
      <c r="AA97"/>
    </row>
    <row r="98" spans="1:27" ht="20.100000000000001" customHeight="1">
      <c r="A98" s="30">
        <v>95</v>
      </c>
      <c r="B98" s="31">
        <v>2566</v>
      </c>
      <c r="C98" s="27" t="s">
        <v>143</v>
      </c>
      <c r="D98" s="27" t="s">
        <v>74</v>
      </c>
      <c r="E98" s="27" t="s">
        <v>165</v>
      </c>
      <c r="F98" s="27" t="s">
        <v>166</v>
      </c>
      <c r="G98" s="27" t="s">
        <v>64</v>
      </c>
      <c r="H98" s="32" t="s">
        <v>281</v>
      </c>
      <c r="I98" s="48">
        <v>3500</v>
      </c>
      <c r="J98" s="27" t="s">
        <v>169</v>
      </c>
      <c r="K98" s="27" t="s">
        <v>161</v>
      </c>
      <c r="L98" s="27" t="s">
        <v>6</v>
      </c>
      <c r="M98" s="24">
        <f t="shared" si="0"/>
        <v>3500</v>
      </c>
      <c r="N98" s="24">
        <f t="shared" si="1"/>
        <v>3500</v>
      </c>
      <c r="O98" s="47" t="s">
        <v>283</v>
      </c>
      <c r="P98" s="32" t="s">
        <v>282</v>
      </c>
      <c r="Q98" s="44" t="s">
        <v>142</v>
      </c>
      <c r="R98" s="89">
        <v>243241</v>
      </c>
      <c r="S98" s="89">
        <v>243242</v>
      </c>
      <c r="T98" s="4"/>
      <c r="U98"/>
      <c r="V98"/>
      <c r="W98"/>
      <c r="X98"/>
      <c r="Y98"/>
      <c r="Z98"/>
      <c r="AA98"/>
    </row>
    <row r="99" spans="1:27" ht="20.100000000000001" customHeight="1">
      <c r="A99" s="30">
        <v>96</v>
      </c>
      <c r="B99" s="31">
        <v>2566</v>
      </c>
      <c r="C99" s="27" t="s">
        <v>143</v>
      </c>
      <c r="D99" s="27" t="s">
        <v>74</v>
      </c>
      <c r="E99" s="27" t="s">
        <v>165</v>
      </c>
      <c r="F99" s="27" t="s">
        <v>166</v>
      </c>
      <c r="G99" s="27" t="s">
        <v>64</v>
      </c>
      <c r="H99" s="32" t="s">
        <v>281</v>
      </c>
      <c r="I99" s="48">
        <v>3500</v>
      </c>
      <c r="J99" s="27" t="s">
        <v>169</v>
      </c>
      <c r="K99" s="27" t="s">
        <v>161</v>
      </c>
      <c r="L99" s="27" t="s">
        <v>6</v>
      </c>
      <c r="M99" s="24">
        <f t="shared" si="0"/>
        <v>3500</v>
      </c>
      <c r="N99" s="24">
        <f t="shared" si="1"/>
        <v>3500</v>
      </c>
      <c r="O99" s="56" t="s">
        <v>287</v>
      </c>
      <c r="P99" s="27" t="s">
        <v>286</v>
      </c>
      <c r="Q99" s="44" t="s">
        <v>142</v>
      </c>
      <c r="R99" s="89">
        <v>243241</v>
      </c>
      <c r="S99" s="89">
        <v>243242</v>
      </c>
      <c r="T99" s="4"/>
      <c r="U99"/>
      <c r="V99"/>
      <c r="W99"/>
      <c r="X99"/>
      <c r="Y99"/>
      <c r="Z99"/>
      <c r="AA99"/>
    </row>
    <row r="100" spans="1:27" ht="20.100000000000001" customHeight="1">
      <c r="A100" s="30">
        <v>97</v>
      </c>
      <c r="B100" s="31">
        <v>2566</v>
      </c>
      <c r="C100" s="27" t="s">
        <v>143</v>
      </c>
      <c r="D100" s="27" t="s">
        <v>74</v>
      </c>
      <c r="E100" s="27" t="s">
        <v>165</v>
      </c>
      <c r="F100" s="27" t="s">
        <v>166</v>
      </c>
      <c r="G100" s="27" t="s">
        <v>64</v>
      </c>
      <c r="H100" s="32" t="s">
        <v>291</v>
      </c>
      <c r="I100" s="48">
        <v>55000</v>
      </c>
      <c r="J100" s="27" t="s">
        <v>169</v>
      </c>
      <c r="K100" s="27" t="s">
        <v>161</v>
      </c>
      <c r="L100" s="27" t="s">
        <v>6</v>
      </c>
      <c r="M100" s="24">
        <f t="shared" ref="M100:M117" si="11">I100</f>
        <v>55000</v>
      </c>
      <c r="N100" s="24">
        <f t="shared" ref="N100:N117" si="12">M100</f>
        <v>55000</v>
      </c>
      <c r="O100" s="56" t="s">
        <v>293</v>
      </c>
      <c r="P100" s="32" t="s">
        <v>292</v>
      </c>
      <c r="Q100" s="44" t="s">
        <v>142</v>
      </c>
      <c r="R100" s="89">
        <v>243271</v>
      </c>
      <c r="S100" s="89">
        <v>243286</v>
      </c>
      <c r="T100" s="4"/>
      <c r="U100"/>
      <c r="V100"/>
      <c r="W100"/>
      <c r="X100"/>
      <c r="Y100"/>
      <c r="Z100"/>
      <c r="AA100"/>
    </row>
    <row r="101" spans="1:27" ht="20.100000000000001" customHeight="1">
      <c r="A101" s="30">
        <v>98</v>
      </c>
      <c r="B101" s="31">
        <v>2566</v>
      </c>
      <c r="C101" s="27" t="s">
        <v>143</v>
      </c>
      <c r="D101" s="27" t="s">
        <v>74</v>
      </c>
      <c r="E101" s="27" t="s">
        <v>165</v>
      </c>
      <c r="F101" s="27" t="s">
        <v>166</v>
      </c>
      <c r="G101" s="27" t="s">
        <v>64</v>
      </c>
      <c r="H101" s="32" t="s">
        <v>294</v>
      </c>
      <c r="I101" s="48">
        <v>25000</v>
      </c>
      <c r="J101" s="27" t="s">
        <v>169</v>
      </c>
      <c r="K101" s="27" t="s">
        <v>161</v>
      </c>
      <c r="L101" s="27" t="s">
        <v>6</v>
      </c>
      <c r="M101" s="24">
        <f t="shared" si="11"/>
        <v>25000</v>
      </c>
      <c r="N101" s="24">
        <f t="shared" si="12"/>
        <v>25000</v>
      </c>
      <c r="O101" s="56" t="s">
        <v>293</v>
      </c>
      <c r="P101" s="32" t="s">
        <v>292</v>
      </c>
      <c r="Q101" s="44" t="s">
        <v>142</v>
      </c>
      <c r="R101" s="89">
        <v>243280</v>
      </c>
      <c r="S101" s="89">
        <v>243290</v>
      </c>
      <c r="T101" s="4"/>
      <c r="U101"/>
      <c r="V101"/>
      <c r="W101"/>
      <c r="X101"/>
      <c r="Y101"/>
      <c r="Z101"/>
      <c r="AA101"/>
    </row>
    <row r="102" spans="1:27" ht="20.100000000000001" customHeight="1">
      <c r="A102" s="30">
        <v>99</v>
      </c>
      <c r="B102" s="31">
        <v>2566</v>
      </c>
      <c r="C102" s="27" t="s">
        <v>143</v>
      </c>
      <c r="D102" s="27" t="s">
        <v>74</v>
      </c>
      <c r="E102" s="27" t="s">
        <v>165</v>
      </c>
      <c r="F102" s="27" t="s">
        <v>166</v>
      </c>
      <c r="G102" s="27" t="s">
        <v>64</v>
      </c>
      <c r="H102" s="32" t="s">
        <v>295</v>
      </c>
      <c r="I102" s="48">
        <v>2000</v>
      </c>
      <c r="J102" s="27" t="s">
        <v>169</v>
      </c>
      <c r="K102" s="27" t="s">
        <v>161</v>
      </c>
      <c r="L102" s="27" t="s">
        <v>6</v>
      </c>
      <c r="M102" s="24">
        <f t="shared" si="11"/>
        <v>2000</v>
      </c>
      <c r="N102" s="24">
        <f t="shared" si="12"/>
        <v>2000</v>
      </c>
      <c r="O102" s="47" t="s">
        <v>296</v>
      </c>
      <c r="P102" s="32" t="s">
        <v>297</v>
      </c>
      <c r="Q102" s="44" t="s">
        <v>142</v>
      </c>
      <c r="R102" s="89">
        <v>243304</v>
      </c>
      <c r="S102" s="89">
        <v>243305</v>
      </c>
      <c r="T102" s="4"/>
      <c r="U102"/>
      <c r="V102"/>
      <c r="W102"/>
      <c r="X102"/>
      <c r="Y102"/>
      <c r="Z102"/>
      <c r="AA102"/>
    </row>
    <row r="103" spans="1:27" ht="20.100000000000001" customHeight="1">
      <c r="A103" s="30">
        <v>100</v>
      </c>
      <c r="B103" s="31">
        <v>2566</v>
      </c>
      <c r="C103" s="27" t="s">
        <v>143</v>
      </c>
      <c r="D103" s="27" t="s">
        <v>74</v>
      </c>
      <c r="E103" s="27" t="s">
        <v>165</v>
      </c>
      <c r="F103" s="27" t="s">
        <v>166</v>
      </c>
      <c r="G103" s="27" t="s">
        <v>64</v>
      </c>
      <c r="H103" s="32" t="s">
        <v>295</v>
      </c>
      <c r="I103" s="48">
        <v>2000</v>
      </c>
      <c r="J103" s="27" t="s">
        <v>169</v>
      </c>
      <c r="K103" s="27" t="s">
        <v>161</v>
      </c>
      <c r="L103" s="27" t="s">
        <v>6</v>
      </c>
      <c r="M103" s="24">
        <f t="shared" si="11"/>
        <v>2000</v>
      </c>
      <c r="N103" s="24">
        <f t="shared" si="12"/>
        <v>2000</v>
      </c>
      <c r="O103" s="47" t="s">
        <v>299</v>
      </c>
      <c r="P103" s="32" t="s">
        <v>298</v>
      </c>
      <c r="Q103" s="44" t="s">
        <v>142</v>
      </c>
      <c r="R103" s="89">
        <v>243304</v>
      </c>
      <c r="S103" s="89">
        <v>243305</v>
      </c>
      <c r="T103" s="4"/>
      <c r="U103"/>
      <c r="V103"/>
      <c r="W103"/>
      <c r="X103"/>
      <c r="Y103"/>
      <c r="Z103"/>
      <c r="AA103"/>
    </row>
    <row r="104" spans="1:27" ht="20.100000000000001" customHeight="1">
      <c r="A104" s="30">
        <v>101</v>
      </c>
      <c r="B104" s="31">
        <v>2566</v>
      </c>
      <c r="C104" s="27" t="s">
        <v>143</v>
      </c>
      <c r="D104" s="27" t="s">
        <v>74</v>
      </c>
      <c r="E104" s="27" t="s">
        <v>165</v>
      </c>
      <c r="F104" s="27" t="s">
        <v>166</v>
      </c>
      <c r="G104" s="27" t="s">
        <v>64</v>
      </c>
      <c r="H104" s="32" t="s">
        <v>300</v>
      </c>
      <c r="I104" s="48">
        <v>28100</v>
      </c>
      <c r="J104" s="27" t="s">
        <v>168</v>
      </c>
      <c r="K104" s="27" t="s">
        <v>161</v>
      </c>
      <c r="L104" s="27" t="s">
        <v>6</v>
      </c>
      <c r="M104" s="24">
        <f t="shared" si="11"/>
        <v>28100</v>
      </c>
      <c r="N104" s="24">
        <f t="shared" si="12"/>
        <v>28100</v>
      </c>
      <c r="O104" s="47" t="s">
        <v>206</v>
      </c>
      <c r="P104" s="32" t="s">
        <v>205</v>
      </c>
      <c r="Q104" s="44" t="s">
        <v>142</v>
      </c>
      <c r="R104" s="89">
        <v>243321</v>
      </c>
      <c r="S104" s="89">
        <v>243335</v>
      </c>
      <c r="T104" s="4"/>
      <c r="U104"/>
      <c r="V104"/>
      <c r="W104"/>
      <c r="X104"/>
      <c r="Y104"/>
      <c r="Z104"/>
      <c r="AA104"/>
    </row>
    <row r="105" spans="1:27" ht="20.100000000000001" customHeight="1">
      <c r="A105" s="30">
        <v>102</v>
      </c>
      <c r="B105" s="31">
        <v>2566</v>
      </c>
      <c r="C105" s="27" t="s">
        <v>143</v>
      </c>
      <c r="D105" s="27" t="s">
        <v>74</v>
      </c>
      <c r="E105" s="27" t="s">
        <v>165</v>
      </c>
      <c r="F105" s="27" t="s">
        <v>166</v>
      </c>
      <c r="G105" s="27" t="s">
        <v>64</v>
      </c>
      <c r="H105" s="32" t="s">
        <v>301</v>
      </c>
      <c r="I105" s="48">
        <v>17500</v>
      </c>
      <c r="J105" s="27" t="s">
        <v>168</v>
      </c>
      <c r="K105" s="27" t="s">
        <v>161</v>
      </c>
      <c r="L105" s="27" t="s">
        <v>6</v>
      </c>
      <c r="M105" s="24">
        <f t="shared" si="11"/>
        <v>17500</v>
      </c>
      <c r="N105" s="24">
        <f t="shared" si="12"/>
        <v>17500</v>
      </c>
      <c r="O105" s="56" t="s">
        <v>303</v>
      </c>
      <c r="P105" s="32" t="s">
        <v>302</v>
      </c>
      <c r="Q105" s="44" t="s">
        <v>142</v>
      </c>
      <c r="R105" s="89">
        <v>243330</v>
      </c>
      <c r="S105" s="89">
        <v>243335</v>
      </c>
      <c r="T105" s="4"/>
      <c r="U105"/>
      <c r="V105"/>
      <c r="W105"/>
      <c r="X105"/>
      <c r="Y105"/>
      <c r="Z105"/>
      <c r="AA105"/>
    </row>
    <row r="106" spans="1:27" ht="20.100000000000001" customHeight="1">
      <c r="A106" s="30">
        <v>103</v>
      </c>
      <c r="B106" s="31">
        <v>2566</v>
      </c>
      <c r="C106" s="27" t="s">
        <v>143</v>
      </c>
      <c r="D106" s="27" t="s">
        <v>74</v>
      </c>
      <c r="E106" s="27" t="s">
        <v>165</v>
      </c>
      <c r="F106" s="27" t="s">
        <v>166</v>
      </c>
      <c r="G106" s="27" t="s">
        <v>64</v>
      </c>
      <c r="H106" s="27" t="s">
        <v>301</v>
      </c>
      <c r="I106" s="48">
        <v>17500</v>
      </c>
      <c r="J106" s="27" t="s">
        <v>168</v>
      </c>
      <c r="K106" s="27" t="s">
        <v>161</v>
      </c>
      <c r="L106" s="27" t="s">
        <v>6</v>
      </c>
      <c r="M106" s="24">
        <f t="shared" si="11"/>
        <v>17500</v>
      </c>
      <c r="N106" s="24">
        <f t="shared" si="12"/>
        <v>17500</v>
      </c>
      <c r="O106" s="56" t="s">
        <v>304</v>
      </c>
      <c r="P106" s="27" t="s">
        <v>305</v>
      </c>
      <c r="Q106" s="44" t="s">
        <v>142</v>
      </c>
      <c r="R106" s="89">
        <v>243330</v>
      </c>
      <c r="S106" s="89">
        <v>243335</v>
      </c>
      <c r="T106" s="4"/>
      <c r="U106"/>
      <c r="V106"/>
      <c r="W106"/>
      <c r="X106"/>
      <c r="Y106"/>
      <c r="Z106"/>
      <c r="AA106"/>
    </row>
    <row r="107" spans="1:27" ht="20.100000000000001" customHeight="1">
      <c r="A107" s="30">
        <v>104</v>
      </c>
      <c r="B107" s="31">
        <v>2566</v>
      </c>
      <c r="C107" s="27" t="s">
        <v>143</v>
      </c>
      <c r="D107" s="27" t="s">
        <v>74</v>
      </c>
      <c r="E107" s="27" t="s">
        <v>165</v>
      </c>
      <c r="F107" s="27" t="s">
        <v>166</v>
      </c>
      <c r="G107" s="27" t="s">
        <v>64</v>
      </c>
      <c r="H107" s="32" t="s">
        <v>306</v>
      </c>
      <c r="I107" s="48">
        <v>3250</v>
      </c>
      <c r="J107" s="27" t="s">
        <v>167</v>
      </c>
      <c r="K107" s="27" t="s">
        <v>161</v>
      </c>
      <c r="L107" s="27" t="s">
        <v>6</v>
      </c>
      <c r="M107" s="24">
        <f t="shared" si="11"/>
        <v>3250</v>
      </c>
      <c r="N107" s="24">
        <f t="shared" si="12"/>
        <v>3250</v>
      </c>
      <c r="O107" s="47" t="s">
        <v>307</v>
      </c>
      <c r="P107" s="32" t="s">
        <v>173</v>
      </c>
      <c r="Q107" s="44" t="s">
        <v>142</v>
      </c>
      <c r="R107" s="89">
        <v>243416</v>
      </c>
      <c r="S107" s="89">
        <v>243424</v>
      </c>
      <c r="T107" s="4"/>
      <c r="U107"/>
      <c r="V107"/>
      <c r="W107"/>
      <c r="X107"/>
      <c r="Y107"/>
      <c r="Z107"/>
      <c r="AA107"/>
    </row>
    <row r="108" spans="1:27" ht="20.100000000000001" customHeight="1">
      <c r="A108" s="30">
        <v>105</v>
      </c>
      <c r="B108" s="31">
        <v>2566</v>
      </c>
      <c r="C108" s="27" t="s">
        <v>143</v>
      </c>
      <c r="D108" s="27" t="s">
        <v>74</v>
      </c>
      <c r="E108" s="27" t="s">
        <v>165</v>
      </c>
      <c r="F108" s="27" t="s">
        <v>166</v>
      </c>
      <c r="G108" s="27" t="s">
        <v>64</v>
      </c>
      <c r="H108" s="32" t="s">
        <v>308</v>
      </c>
      <c r="I108" s="48">
        <v>6405</v>
      </c>
      <c r="J108" s="27" t="s">
        <v>167</v>
      </c>
      <c r="K108" s="27" t="s">
        <v>161</v>
      </c>
      <c r="L108" s="27" t="s">
        <v>6</v>
      </c>
      <c r="M108" s="24">
        <f t="shared" si="11"/>
        <v>6405</v>
      </c>
      <c r="N108" s="24">
        <f t="shared" si="12"/>
        <v>6405</v>
      </c>
      <c r="O108" s="47" t="s">
        <v>195</v>
      </c>
      <c r="P108" s="32" t="s">
        <v>193</v>
      </c>
      <c r="Q108" s="44" t="s">
        <v>142</v>
      </c>
      <c r="R108" s="89">
        <v>243416</v>
      </c>
      <c r="S108" s="89">
        <v>243424</v>
      </c>
      <c r="T108" s="4"/>
      <c r="U108"/>
      <c r="V108"/>
      <c r="W108"/>
      <c r="X108"/>
      <c r="Y108"/>
      <c r="Z108"/>
      <c r="AA108"/>
    </row>
    <row r="109" spans="1:27" ht="20.100000000000001" customHeight="1">
      <c r="A109" s="30">
        <v>106</v>
      </c>
      <c r="B109" s="31">
        <v>2566</v>
      </c>
      <c r="C109" s="27" t="s">
        <v>143</v>
      </c>
      <c r="D109" s="27" t="s">
        <v>74</v>
      </c>
      <c r="E109" s="27" t="s">
        <v>165</v>
      </c>
      <c r="F109" s="27" t="s">
        <v>166</v>
      </c>
      <c r="G109" s="27" t="s">
        <v>64</v>
      </c>
      <c r="H109" s="32" t="s">
        <v>309</v>
      </c>
      <c r="I109" s="48">
        <v>1500</v>
      </c>
      <c r="J109" s="27" t="s">
        <v>169</v>
      </c>
      <c r="K109" s="27" t="s">
        <v>161</v>
      </c>
      <c r="L109" s="27" t="s">
        <v>6</v>
      </c>
      <c r="M109" s="24">
        <f t="shared" si="11"/>
        <v>1500</v>
      </c>
      <c r="N109" s="24">
        <f t="shared" si="12"/>
        <v>1500</v>
      </c>
      <c r="O109" s="56" t="s">
        <v>311</v>
      </c>
      <c r="P109" s="32" t="s">
        <v>310</v>
      </c>
      <c r="Q109" s="44" t="s">
        <v>142</v>
      </c>
      <c r="R109" s="89">
        <v>243431</v>
      </c>
      <c r="S109" s="89">
        <v>243433</v>
      </c>
      <c r="T109" s="4"/>
      <c r="U109"/>
      <c r="V109"/>
      <c r="W109"/>
      <c r="X109"/>
      <c r="Y109"/>
      <c r="Z109"/>
      <c r="AA109"/>
    </row>
    <row r="110" spans="1:27" ht="20.100000000000001" customHeight="1">
      <c r="A110" s="30">
        <v>107</v>
      </c>
      <c r="B110" s="31">
        <v>2566</v>
      </c>
      <c r="C110" s="27" t="s">
        <v>143</v>
      </c>
      <c r="D110" s="27" t="s">
        <v>74</v>
      </c>
      <c r="E110" s="27" t="s">
        <v>165</v>
      </c>
      <c r="F110" s="27" t="s">
        <v>166</v>
      </c>
      <c r="G110" s="27" t="s">
        <v>64</v>
      </c>
      <c r="H110" s="32" t="s">
        <v>312</v>
      </c>
      <c r="I110" s="48">
        <v>4900</v>
      </c>
      <c r="J110" s="27" t="s">
        <v>167</v>
      </c>
      <c r="K110" s="27" t="s">
        <v>161</v>
      </c>
      <c r="L110" s="27" t="s">
        <v>6</v>
      </c>
      <c r="M110" s="24">
        <f t="shared" si="11"/>
        <v>4900</v>
      </c>
      <c r="N110" s="24">
        <f t="shared" si="12"/>
        <v>4900</v>
      </c>
      <c r="O110" s="47" t="s">
        <v>307</v>
      </c>
      <c r="P110" s="32" t="s">
        <v>173</v>
      </c>
      <c r="Q110" s="44" t="s">
        <v>142</v>
      </c>
      <c r="R110" s="89">
        <v>243437</v>
      </c>
      <c r="S110" s="89">
        <v>243446</v>
      </c>
      <c r="T110" s="4"/>
      <c r="U110"/>
      <c r="V110"/>
      <c r="W110"/>
      <c r="X110"/>
      <c r="Y110"/>
      <c r="Z110"/>
      <c r="AA110"/>
    </row>
    <row r="111" spans="1:27" ht="20.100000000000001" customHeight="1">
      <c r="A111" s="30">
        <v>108</v>
      </c>
      <c r="B111" s="31">
        <v>2566</v>
      </c>
      <c r="C111" s="27" t="s">
        <v>143</v>
      </c>
      <c r="D111" s="27" t="s">
        <v>74</v>
      </c>
      <c r="E111" s="27" t="s">
        <v>165</v>
      </c>
      <c r="F111" s="27" t="s">
        <v>166</v>
      </c>
      <c r="G111" s="27" t="s">
        <v>64</v>
      </c>
      <c r="H111" s="32" t="s">
        <v>313</v>
      </c>
      <c r="I111" s="48">
        <v>3600</v>
      </c>
      <c r="J111" s="27" t="s">
        <v>168</v>
      </c>
      <c r="K111" s="27" t="s">
        <v>161</v>
      </c>
      <c r="L111" s="27" t="s">
        <v>6</v>
      </c>
      <c r="M111" s="24">
        <f t="shared" si="11"/>
        <v>3600</v>
      </c>
      <c r="N111" s="24">
        <f t="shared" si="12"/>
        <v>3600</v>
      </c>
      <c r="O111" s="47" t="s">
        <v>315</v>
      </c>
      <c r="P111" s="32" t="s">
        <v>314</v>
      </c>
      <c r="Q111" s="44" t="s">
        <v>142</v>
      </c>
      <c r="R111" s="89">
        <v>243440</v>
      </c>
      <c r="S111" s="89">
        <v>243418</v>
      </c>
      <c r="T111" s="4"/>
      <c r="U111"/>
      <c r="V111"/>
      <c r="W111"/>
      <c r="X111"/>
      <c r="Y111"/>
      <c r="Z111"/>
      <c r="AA111"/>
    </row>
    <row r="112" spans="1:27" ht="20.100000000000001" customHeight="1">
      <c r="A112" s="30">
        <v>109</v>
      </c>
      <c r="B112" s="31">
        <v>2566</v>
      </c>
      <c r="C112" s="27" t="s">
        <v>143</v>
      </c>
      <c r="D112" s="27" t="s">
        <v>74</v>
      </c>
      <c r="E112" s="27" t="s">
        <v>165</v>
      </c>
      <c r="F112" s="27" t="s">
        <v>166</v>
      </c>
      <c r="G112" s="27" t="s">
        <v>64</v>
      </c>
      <c r="H112" s="32" t="s">
        <v>316</v>
      </c>
      <c r="I112" s="48">
        <v>4820</v>
      </c>
      <c r="J112" s="27" t="s">
        <v>167</v>
      </c>
      <c r="K112" s="27" t="s">
        <v>161</v>
      </c>
      <c r="L112" s="27" t="s">
        <v>6</v>
      </c>
      <c r="M112" s="24">
        <f t="shared" si="11"/>
        <v>4820</v>
      </c>
      <c r="N112" s="24">
        <f t="shared" si="12"/>
        <v>4820</v>
      </c>
      <c r="O112" s="47" t="s">
        <v>195</v>
      </c>
      <c r="P112" s="32" t="s">
        <v>193</v>
      </c>
      <c r="Q112" s="44" t="s">
        <v>142</v>
      </c>
      <c r="R112" s="89">
        <v>243461</v>
      </c>
      <c r="S112" s="89">
        <v>243476</v>
      </c>
      <c r="T112" s="4"/>
      <c r="U112"/>
      <c r="V112"/>
      <c r="W112"/>
      <c r="X112"/>
      <c r="Y112"/>
      <c r="Z112"/>
      <c r="AA112"/>
    </row>
    <row r="113" spans="1:27" ht="20.100000000000001" customHeight="1">
      <c r="A113" s="30">
        <v>110</v>
      </c>
      <c r="B113" s="31">
        <v>2566</v>
      </c>
      <c r="C113" s="27" t="s">
        <v>143</v>
      </c>
      <c r="D113" s="27" t="s">
        <v>74</v>
      </c>
      <c r="E113" s="27" t="s">
        <v>165</v>
      </c>
      <c r="F113" s="27" t="s">
        <v>166</v>
      </c>
      <c r="G113" s="27" t="s">
        <v>64</v>
      </c>
      <c r="H113" s="32" t="s">
        <v>317</v>
      </c>
      <c r="I113" s="48">
        <v>9000</v>
      </c>
      <c r="J113" s="27" t="s">
        <v>167</v>
      </c>
      <c r="K113" s="27" t="s">
        <v>161</v>
      </c>
      <c r="L113" s="27" t="s">
        <v>6</v>
      </c>
      <c r="M113" s="24">
        <f t="shared" si="11"/>
        <v>9000</v>
      </c>
      <c r="N113" s="24">
        <f t="shared" si="12"/>
        <v>9000</v>
      </c>
      <c r="O113" s="47" t="s">
        <v>299</v>
      </c>
      <c r="P113" s="32" t="s">
        <v>298</v>
      </c>
      <c r="Q113" s="44" t="s">
        <v>142</v>
      </c>
      <c r="R113" s="89">
        <v>243483</v>
      </c>
      <c r="S113" s="89">
        <v>243494</v>
      </c>
      <c r="T113" s="4"/>
      <c r="U113"/>
      <c r="V113"/>
      <c r="W113"/>
      <c r="X113"/>
      <c r="Y113"/>
      <c r="Z113"/>
      <c r="AA113"/>
    </row>
    <row r="114" spans="1:27" ht="20.100000000000001" customHeight="1">
      <c r="A114" s="30">
        <v>111</v>
      </c>
      <c r="B114" s="31">
        <v>2566</v>
      </c>
      <c r="C114" s="27" t="s">
        <v>143</v>
      </c>
      <c r="D114" s="27" t="s">
        <v>74</v>
      </c>
      <c r="E114" s="27" t="s">
        <v>165</v>
      </c>
      <c r="F114" s="27" t="s">
        <v>166</v>
      </c>
      <c r="G114" s="27" t="s">
        <v>64</v>
      </c>
      <c r="H114" s="32" t="s">
        <v>317</v>
      </c>
      <c r="I114" s="48">
        <v>6000</v>
      </c>
      <c r="J114" s="27" t="s">
        <v>167</v>
      </c>
      <c r="K114" s="27" t="s">
        <v>161</v>
      </c>
      <c r="L114" s="27" t="s">
        <v>6</v>
      </c>
      <c r="M114" s="24">
        <f t="shared" si="11"/>
        <v>6000</v>
      </c>
      <c r="N114" s="24">
        <f t="shared" si="12"/>
        <v>6000</v>
      </c>
      <c r="O114" s="56" t="s">
        <v>319</v>
      </c>
      <c r="P114" s="32" t="s">
        <v>318</v>
      </c>
      <c r="Q114" s="44" t="s">
        <v>142</v>
      </c>
      <c r="R114" s="89">
        <v>243483</v>
      </c>
      <c r="S114" s="89">
        <v>243494</v>
      </c>
      <c r="T114" s="4"/>
      <c r="U114"/>
      <c r="V114"/>
      <c r="W114"/>
      <c r="X114"/>
      <c r="Y114"/>
      <c r="Z114"/>
      <c r="AA114"/>
    </row>
    <row r="115" spans="1:27" ht="20.100000000000001" customHeight="1">
      <c r="A115" s="30">
        <v>112</v>
      </c>
      <c r="B115" s="31">
        <v>2566</v>
      </c>
      <c r="C115" s="27" t="s">
        <v>143</v>
      </c>
      <c r="D115" s="27" t="s">
        <v>74</v>
      </c>
      <c r="E115" s="27" t="s">
        <v>165</v>
      </c>
      <c r="F115" s="27" t="s">
        <v>166</v>
      </c>
      <c r="G115" s="27" t="s">
        <v>64</v>
      </c>
      <c r="H115" s="32" t="s">
        <v>320</v>
      </c>
      <c r="I115" s="48">
        <v>162000</v>
      </c>
      <c r="J115" s="27" t="s">
        <v>170</v>
      </c>
      <c r="K115" s="27" t="s">
        <v>161</v>
      </c>
      <c r="L115" s="27" t="s">
        <v>6</v>
      </c>
      <c r="M115" s="24">
        <f t="shared" si="11"/>
        <v>162000</v>
      </c>
      <c r="N115" s="24">
        <f t="shared" si="12"/>
        <v>162000</v>
      </c>
      <c r="O115" s="47" t="s">
        <v>322</v>
      </c>
      <c r="P115" s="32" t="s">
        <v>321</v>
      </c>
      <c r="Q115" s="44" t="s">
        <v>142</v>
      </c>
      <c r="R115" s="89">
        <v>243494</v>
      </c>
      <c r="S115" s="89">
        <v>243524</v>
      </c>
      <c r="T115" s="4"/>
      <c r="U115"/>
      <c r="V115"/>
      <c r="W115"/>
      <c r="X115"/>
      <c r="Y115"/>
      <c r="Z115"/>
      <c r="AA115"/>
    </row>
    <row r="116" spans="1:27" ht="20.100000000000001" customHeight="1">
      <c r="A116" s="30">
        <v>113</v>
      </c>
      <c r="B116" s="31">
        <v>2566</v>
      </c>
      <c r="C116" s="27" t="s">
        <v>143</v>
      </c>
      <c r="D116" s="27" t="s">
        <v>74</v>
      </c>
      <c r="E116" s="27" t="s">
        <v>165</v>
      </c>
      <c r="F116" s="27" t="s">
        <v>166</v>
      </c>
      <c r="G116" s="27" t="s">
        <v>64</v>
      </c>
      <c r="H116" s="32" t="s">
        <v>323</v>
      </c>
      <c r="I116" s="48">
        <v>8000</v>
      </c>
      <c r="J116" s="27" t="s">
        <v>169</v>
      </c>
      <c r="K116" s="27" t="s">
        <v>161</v>
      </c>
      <c r="L116" s="27" t="s">
        <v>6</v>
      </c>
      <c r="M116" s="24">
        <f t="shared" si="11"/>
        <v>8000</v>
      </c>
      <c r="N116" s="24">
        <f t="shared" si="12"/>
        <v>8000</v>
      </c>
      <c r="O116" s="56" t="s">
        <v>324</v>
      </c>
      <c r="P116" s="32" t="s">
        <v>325</v>
      </c>
      <c r="Q116" s="44" t="s">
        <v>142</v>
      </c>
      <c r="R116" s="89">
        <v>243509</v>
      </c>
      <c r="S116" s="89">
        <v>243522</v>
      </c>
      <c r="T116" s="4"/>
      <c r="U116"/>
      <c r="V116"/>
      <c r="W116"/>
      <c r="X116"/>
      <c r="Y116"/>
      <c r="Z116"/>
      <c r="AA116"/>
    </row>
    <row r="117" spans="1:27" ht="20.100000000000001" customHeight="1">
      <c r="A117" s="30">
        <v>114</v>
      </c>
      <c r="B117" s="31">
        <v>2566</v>
      </c>
      <c r="C117" s="27" t="s">
        <v>143</v>
      </c>
      <c r="D117" s="27" t="s">
        <v>74</v>
      </c>
      <c r="E117" s="27" t="s">
        <v>165</v>
      </c>
      <c r="F117" s="27" t="s">
        <v>166</v>
      </c>
      <c r="G117" s="27" t="s">
        <v>64</v>
      </c>
      <c r="H117" s="32" t="s">
        <v>323</v>
      </c>
      <c r="I117" s="48">
        <v>8000</v>
      </c>
      <c r="J117" s="27" t="s">
        <v>169</v>
      </c>
      <c r="K117" s="27" t="s">
        <v>161</v>
      </c>
      <c r="L117" s="27" t="s">
        <v>6</v>
      </c>
      <c r="M117" s="24">
        <f t="shared" si="11"/>
        <v>8000</v>
      </c>
      <c r="N117" s="24">
        <f t="shared" si="12"/>
        <v>8000</v>
      </c>
      <c r="O117" s="47" t="s">
        <v>327</v>
      </c>
      <c r="P117" s="32" t="s">
        <v>326</v>
      </c>
      <c r="Q117" s="44" t="s">
        <v>142</v>
      </c>
      <c r="R117" s="89">
        <v>243509</v>
      </c>
      <c r="S117" s="89">
        <v>243522</v>
      </c>
      <c r="T117" s="4"/>
      <c r="U117"/>
      <c r="V117"/>
      <c r="W117"/>
      <c r="X117"/>
      <c r="Y117"/>
      <c r="Z117"/>
      <c r="AA117"/>
    </row>
    <row r="118" spans="1:27" ht="20.100000000000001" customHeight="1">
      <c r="A118" s="57"/>
      <c r="B118" s="16"/>
      <c r="C118" s="4"/>
      <c r="D118" s="4"/>
      <c r="E118" s="4"/>
      <c r="F118" s="4"/>
      <c r="G118" s="4"/>
      <c r="H118" s="98">
        <f>SUM(I3:I117)</f>
        <v>1808181</v>
      </c>
      <c r="I118" s="98"/>
      <c r="J118" s="99"/>
      <c r="K118" s="4"/>
      <c r="L118" s="4"/>
      <c r="M118" s="4"/>
      <c r="N118" s="4"/>
      <c r="O118" s="16"/>
      <c r="P118" s="58"/>
      <c r="Q118" s="59" t="s">
        <v>142</v>
      </c>
      <c r="R118" s="92"/>
      <c r="S118" s="93"/>
      <c r="T118" s="4"/>
      <c r="U118"/>
      <c r="V118"/>
      <c r="W118"/>
      <c r="X118"/>
      <c r="Y118"/>
      <c r="Z118"/>
      <c r="AA118"/>
    </row>
    <row r="119" spans="1:27" ht="20.100000000000001" customHeight="1">
      <c r="B119" s="16"/>
      <c r="C119" s="4"/>
      <c r="D119" s="4"/>
      <c r="E119" s="18"/>
      <c r="F119" s="4"/>
      <c r="G119" s="4"/>
      <c r="H119" s="14"/>
      <c r="I119" s="14"/>
      <c r="J119" s="14"/>
      <c r="K119" s="18"/>
      <c r="L119" s="18"/>
      <c r="M119" s="18"/>
      <c r="N119" s="4"/>
      <c r="O119" s="22"/>
      <c r="P119" s="14"/>
      <c r="Q119" s="18"/>
      <c r="R119" s="94"/>
      <c r="S119" s="95"/>
      <c r="T119" s="4"/>
      <c r="U119"/>
      <c r="V119"/>
      <c r="W119"/>
      <c r="X119"/>
      <c r="Y119"/>
      <c r="Z119"/>
      <c r="AA119"/>
    </row>
    <row r="120" spans="1:27" ht="20.100000000000001" customHeight="1">
      <c r="B120" s="16"/>
      <c r="C120" s="4"/>
      <c r="D120" s="4"/>
      <c r="E120" s="18"/>
      <c r="F120" s="4"/>
      <c r="G120" s="4"/>
      <c r="H120" s="14"/>
      <c r="I120" s="14"/>
      <c r="J120" s="14"/>
      <c r="K120" s="18"/>
      <c r="L120" s="18"/>
      <c r="M120" s="18"/>
      <c r="N120" s="4"/>
      <c r="O120" s="22"/>
      <c r="P120" s="14"/>
      <c r="Q120" s="18"/>
      <c r="R120" s="94"/>
      <c r="S120" s="95"/>
      <c r="T120" s="4"/>
      <c r="U120"/>
      <c r="V120"/>
      <c r="W120"/>
      <c r="X120"/>
      <c r="Y120"/>
      <c r="Z120"/>
      <c r="AA120"/>
    </row>
    <row r="121" spans="1:27" ht="20.100000000000001" customHeight="1">
      <c r="B121" s="16"/>
      <c r="C121" s="4"/>
      <c r="D121" s="4"/>
      <c r="E121" s="18"/>
      <c r="F121" s="4"/>
      <c r="G121" s="4"/>
      <c r="H121" s="14"/>
      <c r="I121" s="14"/>
      <c r="J121" s="14"/>
      <c r="K121" s="18"/>
      <c r="L121" s="18"/>
      <c r="M121" s="18"/>
      <c r="N121" s="4"/>
      <c r="O121" s="22"/>
      <c r="P121" s="14"/>
      <c r="Q121" s="18"/>
      <c r="R121" s="94"/>
      <c r="S121" s="95"/>
      <c r="T121" s="4"/>
      <c r="U121"/>
      <c r="V121"/>
      <c r="W121"/>
      <c r="X121"/>
      <c r="Y121"/>
      <c r="Z121"/>
      <c r="AA121"/>
    </row>
    <row r="122" spans="1:27" ht="20.100000000000001" customHeight="1">
      <c r="B122" s="16"/>
      <c r="C122" s="4"/>
      <c r="D122" s="4"/>
      <c r="E122" s="18"/>
      <c r="F122" s="4"/>
      <c r="G122" s="4"/>
      <c r="H122" s="14"/>
      <c r="I122" s="14"/>
      <c r="J122" s="14"/>
      <c r="K122" s="18"/>
      <c r="L122" s="18"/>
      <c r="M122" s="18"/>
      <c r="N122" s="4"/>
      <c r="O122" s="22"/>
      <c r="P122" s="14"/>
      <c r="Q122" s="18"/>
      <c r="R122" s="94"/>
      <c r="S122" s="95"/>
      <c r="T122" s="4"/>
      <c r="U122"/>
      <c r="V122"/>
      <c r="W122"/>
      <c r="X122"/>
      <c r="Y122"/>
      <c r="Z122"/>
      <c r="AA122"/>
    </row>
    <row r="123" spans="1:27" ht="20.100000000000001" customHeight="1">
      <c r="B123" s="16"/>
      <c r="C123" s="4"/>
      <c r="D123" s="4"/>
      <c r="E123" s="18"/>
      <c r="F123" s="4"/>
      <c r="G123" s="4"/>
      <c r="H123" s="14"/>
      <c r="I123" s="14"/>
      <c r="J123" s="14"/>
      <c r="K123" s="18"/>
      <c r="L123" s="18"/>
      <c r="M123" s="18"/>
      <c r="N123" s="4"/>
      <c r="O123" s="22"/>
      <c r="P123" s="14"/>
      <c r="Q123" s="18"/>
      <c r="R123" s="94"/>
      <c r="S123" s="95"/>
      <c r="T123" s="4"/>
      <c r="U123"/>
      <c r="V123"/>
      <c r="W123"/>
      <c r="X123"/>
      <c r="Y123"/>
      <c r="Z123"/>
      <c r="AA123"/>
    </row>
    <row r="124" spans="1:27" ht="20.100000000000001" customHeight="1">
      <c r="B124" s="16"/>
      <c r="C124" s="4"/>
      <c r="D124" s="4"/>
      <c r="E124" s="18"/>
      <c r="F124" s="4"/>
      <c r="G124" s="4"/>
      <c r="H124" s="14"/>
      <c r="I124" s="14"/>
      <c r="J124" s="14"/>
      <c r="K124" s="18"/>
      <c r="L124" s="18"/>
      <c r="M124" s="18"/>
      <c r="N124" s="4"/>
      <c r="O124" s="22"/>
      <c r="P124" s="14"/>
      <c r="Q124" s="18"/>
      <c r="R124" s="94"/>
      <c r="S124" s="95"/>
      <c r="T124" s="4"/>
      <c r="U124"/>
      <c r="V124"/>
      <c r="W124"/>
      <c r="X124"/>
      <c r="Y124"/>
      <c r="Z124"/>
      <c r="AA124"/>
    </row>
    <row r="125" spans="1:27" ht="20.100000000000001" customHeight="1">
      <c r="B125" s="16"/>
      <c r="C125" s="4"/>
      <c r="D125" s="4"/>
      <c r="E125" s="18"/>
      <c r="F125" s="4"/>
      <c r="G125" s="4"/>
      <c r="H125" s="14"/>
      <c r="I125" s="14"/>
      <c r="J125" s="14"/>
      <c r="K125" s="18"/>
      <c r="L125" s="18"/>
      <c r="M125" s="18"/>
      <c r="N125" s="4"/>
      <c r="O125" s="22"/>
      <c r="P125" s="14"/>
      <c r="Q125" s="18"/>
      <c r="R125" s="94"/>
      <c r="S125" s="95"/>
      <c r="T125" s="4"/>
      <c r="U125"/>
      <c r="V125"/>
      <c r="W125"/>
      <c r="X125"/>
      <c r="Y125"/>
      <c r="Z125"/>
      <c r="AA125"/>
    </row>
    <row r="126" spans="1:27" ht="20.100000000000001" customHeight="1">
      <c r="B126" s="16"/>
      <c r="C126" s="4"/>
      <c r="D126" s="4"/>
      <c r="E126" s="18"/>
      <c r="F126" s="4"/>
      <c r="G126" s="4"/>
      <c r="H126" s="14"/>
      <c r="I126" s="14"/>
      <c r="J126" s="14"/>
      <c r="K126" s="18"/>
      <c r="L126" s="18"/>
      <c r="M126" s="18"/>
      <c r="N126" s="4"/>
      <c r="O126" s="22"/>
      <c r="P126" s="14"/>
      <c r="Q126" s="18"/>
      <c r="R126" s="94"/>
      <c r="S126" s="95"/>
      <c r="T126" s="4"/>
      <c r="U126"/>
      <c r="V126"/>
      <c r="W126"/>
      <c r="X126"/>
      <c r="Y126"/>
      <c r="Z126"/>
      <c r="AA126"/>
    </row>
    <row r="127" spans="1:27" ht="20.100000000000001" customHeight="1">
      <c r="B127" s="16"/>
      <c r="C127" s="4"/>
      <c r="D127" s="4"/>
      <c r="E127" s="18"/>
      <c r="F127" s="4"/>
      <c r="G127" s="4"/>
      <c r="H127" s="14"/>
      <c r="I127" s="14"/>
      <c r="J127" s="14"/>
      <c r="K127" s="18"/>
      <c r="L127" s="18"/>
      <c r="M127" s="18"/>
      <c r="N127" s="4"/>
      <c r="O127" s="22"/>
      <c r="P127" s="14"/>
      <c r="Q127" s="18"/>
      <c r="R127" s="94"/>
      <c r="S127" s="95"/>
      <c r="T127" s="4"/>
      <c r="U127"/>
      <c r="V127"/>
      <c r="W127"/>
      <c r="X127"/>
      <c r="Y127"/>
      <c r="Z127"/>
      <c r="AA127"/>
    </row>
    <row r="128" spans="1:27" ht="20.100000000000001" customHeight="1">
      <c r="B128" s="16"/>
      <c r="C128" s="4"/>
      <c r="D128" s="4"/>
      <c r="E128" s="18"/>
      <c r="F128" s="4"/>
      <c r="G128" s="4"/>
      <c r="H128" s="14"/>
      <c r="I128" s="14"/>
      <c r="J128" s="14"/>
      <c r="K128" s="18"/>
      <c r="L128" s="18"/>
      <c r="M128" s="18"/>
      <c r="N128" s="4"/>
      <c r="O128" s="22"/>
      <c r="P128" s="14"/>
      <c r="Q128" s="18"/>
      <c r="R128" s="94"/>
      <c r="S128" s="95"/>
      <c r="T128" s="4"/>
      <c r="U128"/>
      <c r="V128"/>
      <c r="W128"/>
      <c r="X128"/>
      <c r="Y128"/>
      <c r="Z128"/>
      <c r="AA128"/>
    </row>
    <row r="129" spans="2:27" ht="20.100000000000001" customHeight="1">
      <c r="B129" s="16"/>
      <c r="C129" s="4"/>
      <c r="D129" s="4"/>
      <c r="E129" s="18"/>
      <c r="F129" s="4"/>
      <c r="G129" s="4"/>
      <c r="H129" s="14"/>
      <c r="I129" s="14"/>
      <c r="J129" s="14"/>
      <c r="K129" s="18"/>
      <c r="L129" s="18"/>
      <c r="M129" s="18"/>
      <c r="N129" s="4"/>
      <c r="O129" s="22"/>
      <c r="P129" s="14"/>
      <c r="Q129" s="18"/>
      <c r="R129" s="94"/>
      <c r="S129" s="95"/>
      <c r="T129" s="4"/>
      <c r="U129"/>
      <c r="V129"/>
      <c r="W129"/>
      <c r="X129"/>
      <c r="Y129"/>
      <c r="Z129"/>
      <c r="AA129"/>
    </row>
    <row r="130" spans="2:27" ht="20.100000000000001" customHeight="1">
      <c r="B130" s="16"/>
      <c r="C130" s="4"/>
      <c r="D130" s="4"/>
      <c r="E130" s="18"/>
      <c r="F130" s="4"/>
      <c r="G130" s="4"/>
      <c r="H130" s="14"/>
      <c r="I130" s="14"/>
      <c r="J130" s="14"/>
      <c r="K130" s="18"/>
      <c r="L130" s="18"/>
      <c r="M130" s="18"/>
      <c r="N130" s="4"/>
      <c r="O130" s="22"/>
      <c r="P130" s="14"/>
      <c r="Q130" s="18"/>
      <c r="R130" s="94"/>
      <c r="S130" s="95"/>
      <c r="T130" s="4"/>
      <c r="U130"/>
      <c r="V130"/>
      <c r="W130"/>
      <c r="X130"/>
      <c r="Y130"/>
      <c r="Z130"/>
      <c r="AA130"/>
    </row>
    <row r="131" spans="2:27" ht="20.100000000000001" customHeight="1">
      <c r="B131" s="16"/>
      <c r="C131" s="4"/>
      <c r="D131" s="4"/>
      <c r="E131" s="18"/>
      <c r="F131" s="4"/>
      <c r="G131" s="4"/>
      <c r="H131" s="14"/>
      <c r="I131" s="14"/>
      <c r="J131" s="14"/>
      <c r="K131" s="18"/>
      <c r="L131" s="18"/>
      <c r="M131" s="18"/>
      <c r="N131" s="4"/>
      <c r="O131" s="22"/>
      <c r="P131" s="14"/>
      <c r="Q131" s="18"/>
      <c r="R131" s="94"/>
      <c r="S131" s="95"/>
      <c r="T131" s="4"/>
      <c r="U131"/>
      <c r="V131"/>
      <c r="W131"/>
      <c r="X131"/>
      <c r="Y131"/>
      <c r="Z131"/>
      <c r="AA131"/>
    </row>
    <row r="132" spans="2:27" ht="20.100000000000001" customHeight="1">
      <c r="B132" s="16"/>
      <c r="C132" s="4"/>
      <c r="D132" s="4"/>
      <c r="E132" s="18"/>
      <c r="F132" s="4"/>
      <c r="G132" s="4"/>
      <c r="H132" s="14"/>
      <c r="I132" s="14"/>
      <c r="J132" s="14"/>
      <c r="K132" s="18"/>
      <c r="L132" s="18"/>
      <c r="M132" s="18"/>
      <c r="N132" s="4"/>
      <c r="O132" s="22"/>
      <c r="P132" s="14"/>
      <c r="Q132" s="18"/>
      <c r="R132" s="94"/>
      <c r="S132" s="95"/>
      <c r="T132" s="4"/>
      <c r="U132"/>
      <c r="V132"/>
      <c r="W132"/>
      <c r="X132"/>
      <c r="Y132"/>
      <c r="Z132"/>
      <c r="AA132"/>
    </row>
    <row r="133" spans="2:27" ht="20.100000000000001" customHeight="1">
      <c r="B133" s="16"/>
      <c r="C133" s="4"/>
      <c r="D133" s="4"/>
      <c r="E133" s="18"/>
      <c r="F133" s="4"/>
      <c r="G133" s="4"/>
      <c r="H133" s="14"/>
      <c r="I133" s="14"/>
      <c r="J133" s="14"/>
      <c r="K133" s="18"/>
      <c r="L133" s="18"/>
      <c r="M133" s="18"/>
      <c r="N133" s="4"/>
      <c r="O133" s="22"/>
      <c r="P133" s="14"/>
      <c r="Q133" s="18"/>
      <c r="R133" s="94"/>
      <c r="S133" s="95"/>
      <c r="T133" s="4"/>
      <c r="U133"/>
      <c r="V133"/>
      <c r="W133"/>
      <c r="X133"/>
      <c r="Y133"/>
      <c r="Z133"/>
      <c r="AA133"/>
    </row>
    <row r="134" spans="2:27" ht="20.100000000000001" customHeight="1">
      <c r="B134" s="16"/>
      <c r="C134" s="4"/>
      <c r="D134" s="4"/>
      <c r="E134" s="18"/>
      <c r="F134" s="4"/>
      <c r="G134" s="4"/>
      <c r="H134" s="14"/>
      <c r="I134" s="14"/>
      <c r="J134" s="14"/>
      <c r="K134" s="18"/>
      <c r="L134" s="18"/>
      <c r="M134" s="18"/>
      <c r="N134" s="4"/>
      <c r="O134" s="22"/>
      <c r="P134" s="14"/>
      <c r="Q134" s="18"/>
      <c r="R134" s="94"/>
      <c r="S134" s="95"/>
      <c r="T134" s="4"/>
      <c r="U134"/>
      <c r="V134"/>
      <c r="W134"/>
      <c r="X134"/>
      <c r="Y134"/>
      <c r="Z134"/>
      <c r="AA134"/>
    </row>
    <row r="135" spans="2:27" ht="20.100000000000001" customHeight="1">
      <c r="B135" s="16"/>
      <c r="C135" s="4"/>
      <c r="D135" s="4"/>
      <c r="E135" s="18"/>
      <c r="F135" s="4"/>
      <c r="G135" s="4"/>
      <c r="H135" s="14"/>
      <c r="I135" s="14"/>
      <c r="J135" s="14"/>
      <c r="K135" s="18"/>
      <c r="L135" s="18"/>
      <c r="M135" s="18"/>
      <c r="N135" s="4"/>
      <c r="O135" s="22"/>
      <c r="P135" s="14"/>
      <c r="Q135" s="18"/>
      <c r="R135" s="94"/>
      <c r="S135" s="95"/>
      <c r="T135" s="4"/>
      <c r="U135"/>
      <c r="V135"/>
      <c r="W135"/>
      <c r="X135"/>
      <c r="Y135"/>
      <c r="Z135"/>
      <c r="AA135"/>
    </row>
    <row r="136" spans="2:27" ht="20.100000000000001" customHeight="1">
      <c r="B136" s="16"/>
      <c r="C136" s="4"/>
      <c r="D136" s="4"/>
      <c r="E136" s="18"/>
      <c r="F136" s="4"/>
      <c r="G136" s="4"/>
      <c r="H136" s="14"/>
      <c r="I136" s="14"/>
      <c r="J136" s="14"/>
      <c r="K136" s="18"/>
      <c r="L136" s="18"/>
      <c r="M136" s="18"/>
      <c r="N136" s="4"/>
      <c r="O136" s="22"/>
      <c r="P136" s="14"/>
      <c r="Q136" s="18"/>
      <c r="R136" s="94"/>
      <c r="S136" s="95"/>
      <c r="T136" s="4"/>
      <c r="U136"/>
      <c r="V136"/>
      <c r="W136"/>
      <c r="X136"/>
      <c r="Y136"/>
      <c r="Z136"/>
      <c r="AA136"/>
    </row>
    <row r="137" spans="2:27" ht="20.100000000000001" customHeight="1">
      <c r="B137" s="16"/>
      <c r="C137" s="4"/>
      <c r="D137" s="4"/>
      <c r="E137" s="18"/>
      <c r="F137" s="4"/>
      <c r="G137" s="4"/>
      <c r="H137" s="14"/>
      <c r="I137" s="14"/>
      <c r="J137" s="14"/>
      <c r="K137" s="18"/>
      <c r="L137" s="18"/>
      <c r="M137" s="18"/>
      <c r="N137" s="4"/>
      <c r="O137" s="22"/>
      <c r="P137" s="14"/>
      <c r="Q137" s="18"/>
      <c r="R137" s="94"/>
      <c r="S137" s="95"/>
      <c r="T137" s="4"/>
      <c r="U137"/>
      <c r="V137"/>
      <c r="W137"/>
      <c r="X137"/>
      <c r="Y137"/>
      <c r="Z137"/>
      <c r="AA137"/>
    </row>
    <row r="138" spans="2:27" ht="20.100000000000001" customHeight="1">
      <c r="B138" s="16"/>
      <c r="C138" s="4"/>
      <c r="D138" s="4"/>
      <c r="E138" s="18"/>
      <c r="F138" s="4"/>
      <c r="G138" s="4"/>
      <c r="H138" s="14"/>
      <c r="I138" s="14"/>
      <c r="J138" s="14"/>
      <c r="K138" s="18"/>
      <c r="L138" s="18"/>
      <c r="M138" s="18"/>
      <c r="N138" s="4"/>
      <c r="O138" s="22"/>
      <c r="P138" s="14"/>
      <c r="Q138" s="18"/>
      <c r="R138" s="94"/>
      <c r="S138" s="95"/>
      <c r="T138" s="4"/>
      <c r="U138"/>
      <c r="V138"/>
      <c r="W138"/>
      <c r="X138"/>
      <c r="Y138"/>
      <c r="Z138"/>
      <c r="AA138"/>
    </row>
    <row r="139" spans="2:27" ht="20.100000000000001" customHeight="1">
      <c r="B139" s="16"/>
      <c r="C139" s="4"/>
      <c r="D139" s="4"/>
      <c r="E139" s="18"/>
      <c r="F139" s="4"/>
      <c r="G139" s="4"/>
      <c r="H139" s="14"/>
      <c r="I139" s="14"/>
      <c r="J139" s="14"/>
      <c r="K139" s="18"/>
      <c r="L139" s="18"/>
      <c r="M139" s="18"/>
      <c r="N139" s="4"/>
      <c r="O139" s="22"/>
      <c r="P139" s="14"/>
      <c r="Q139" s="18"/>
      <c r="R139" s="94"/>
      <c r="S139" s="95"/>
      <c r="T139" s="4"/>
      <c r="U139"/>
      <c r="V139"/>
      <c r="W139"/>
      <c r="X139"/>
      <c r="Y139"/>
      <c r="Z139"/>
      <c r="AA139"/>
    </row>
    <row r="140" spans="2:27" ht="20.100000000000001" customHeight="1">
      <c r="B140" s="16"/>
      <c r="C140" s="4"/>
      <c r="D140" s="4"/>
      <c r="E140" s="18"/>
      <c r="F140" s="4"/>
      <c r="G140" s="4"/>
      <c r="H140" s="14"/>
      <c r="I140" s="14"/>
      <c r="J140" s="14"/>
      <c r="K140" s="18"/>
      <c r="L140" s="18"/>
      <c r="M140" s="18"/>
      <c r="N140" s="4"/>
      <c r="O140" s="22"/>
      <c r="P140" s="14"/>
      <c r="Q140" s="18"/>
      <c r="R140" s="94"/>
      <c r="S140" s="95"/>
      <c r="T140" s="4"/>
      <c r="U140"/>
      <c r="V140"/>
      <c r="W140"/>
      <c r="X140"/>
      <c r="Y140"/>
      <c r="Z140"/>
      <c r="AA140"/>
    </row>
    <row r="141" spans="2:27" ht="20.100000000000001" customHeight="1">
      <c r="B141" s="16"/>
      <c r="C141" s="4"/>
      <c r="D141" s="4"/>
      <c r="E141" s="18"/>
      <c r="F141" s="4"/>
      <c r="G141" s="4"/>
      <c r="H141" s="14"/>
      <c r="I141" s="14"/>
      <c r="J141" s="14"/>
      <c r="K141" s="18"/>
      <c r="L141" s="18"/>
      <c r="M141" s="18"/>
      <c r="N141" s="4"/>
      <c r="O141" s="22"/>
      <c r="P141" s="14"/>
      <c r="Q141" s="18"/>
      <c r="R141" s="94"/>
      <c r="S141" s="95"/>
      <c r="T141" s="4"/>
      <c r="U141"/>
      <c r="V141"/>
      <c r="W141"/>
      <c r="X141"/>
      <c r="Y141"/>
      <c r="Z141"/>
      <c r="AA141"/>
    </row>
    <row r="142" spans="2:27" ht="20.100000000000001" customHeight="1">
      <c r="B142" s="16"/>
      <c r="C142" s="4"/>
      <c r="D142" s="4"/>
      <c r="E142" s="18"/>
      <c r="F142" s="4"/>
      <c r="G142" s="4"/>
      <c r="H142" s="14"/>
      <c r="I142" s="14"/>
      <c r="J142" s="14"/>
      <c r="K142" s="18"/>
      <c r="L142" s="18"/>
      <c r="M142" s="18"/>
      <c r="N142" s="4"/>
      <c r="O142" s="22"/>
      <c r="P142" s="14"/>
      <c r="Q142" s="18"/>
      <c r="R142" s="94"/>
      <c r="S142" s="95"/>
      <c r="T142" s="4"/>
      <c r="U142"/>
      <c r="V142"/>
      <c r="W142"/>
      <c r="X142"/>
      <c r="Y142"/>
      <c r="Z142"/>
      <c r="AA142"/>
    </row>
    <row r="143" spans="2:27" ht="20.100000000000001" customHeight="1">
      <c r="B143" s="16"/>
      <c r="C143" s="4"/>
      <c r="D143" s="4"/>
      <c r="E143" s="18"/>
      <c r="F143" s="4"/>
      <c r="G143" s="4"/>
      <c r="H143" s="14"/>
      <c r="I143" s="14"/>
      <c r="J143" s="14"/>
      <c r="K143" s="18"/>
      <c r="L143" s="18"/>
      <c r="M143" s="18"/>
      <c r="N143" s="4"/>
      <c r="O143" s="22"/>
      <c r="P143" s="14"/>
      <c r="Q143" s="18"/>
      <c r="R143" s="94"/>
      <c r="S143" s="95"/>
      <c r="T143" s="4"/>
      <c r="U143"/>
      <c r="V143"/>
      <c r="W143"/>
      <c r="X143"/>
      <c r="Y143"/>
      <c r="Z143"/>
      <c r="AA143"/>
    </row>
    <row r="144" spans="2:27" ht="20.100000000000001" customHeight="1">
      <c r="B144" s="16"/>
      <c r="C144" s="4"/>
      <c r="D144" s="4"/>
      <c r="E144" s="18"/>
      <c r="F144" s="4"/>
      <c r="G144" s="4"/>
      <c r="H144" s="14"/>
      <c r="I144" s="14"/>
      <c r="J144" s="14"/>
      <c r="K144" s="18"/>
      <c r="L144" s="18"/>
      <c r="M144" s="18"/>
      <c r="N144" s="4"/>
      <c r="O144" s="22"/>
      <c r="P144" s="14"/>
      <c r="Q144" s="18"/>
      <c r="R144" s="94"/>
      <c r="S144" s="95"/>
      <c r="T144" s="4"/>
      <c r="U144"/>
      <c r="V144"/>
      <c r="W144"/>
      <c r="X144"/>
      <c r="Y144"/>
      <c r="Z144"/>
      <c r="AA144"/>
    </row>
    <row r="145" spans="2:27" ht="20.100000000000001" customHeight="1">
      <c r="B145" s="16"/>
      <c r="C145" s="4"/>
      <c r="D145" s="4"/>
      <c r="E145" s="18"/>
      <c r="F145" s="4"/>
      <c r="G145" s="4"/>
      <c r="H145" s="14"/>
      <c r="I145" s="14"/>
      <c r="J145" s="14"/>
      <c r="K145" s="18"/>
      <c r="L145" s="18"/>
      <c r="M145" s="18"/>
      <c r="N145" s="4"/>
      <c r="O145" s="22"/>
      <c r="P145" s="14"/>
      <c r="Q145" s="18"/>
      <c r="R145" s="94"/>
      <c r="S145" s="95"/>
      <c r="T145" s="4"/>
      <c r="U145"/>
      <c r="V145"/>
      <c r="W145"/>
      <c r="X145"/>
      <c r="Y145"/>
      <c r="Z145"/>
      <c r="AA145"/>
    </row>
    <row r="146" spans="2:27" ht="20.100000000000001" customHeight="1">
      <c r="B146" s="16"/>
      <c r="C146" s="4"/>
      <c r="D146" s="4"/>
      <c r="E146" s="18"/>
      <c r="F146" s="4"/>
      <c r="G146" s="4"/>
      <c r="H146" s="14"/>
      <c r="I146" s="14"/>
      <c r="J146" s="14"/>
      <c r="K146" s="18"/>
      <c r="L146" s="18"/>
      <c r="M146" s="18"/>
      <c r="N146" s="4"/>
      <c r="O146" s="22"/>
      <c r="P146" s="14"/>
      <c r="Q146" s="18"/>
      <c r="R146" s="94"/>
      <c r="S146" s="95"/>
      <c r="T146" s="4"/>
      <c r="U146"/>
      <c r="V146"/>
      <c r="W146"/>
      <c r="X146"/>
      <c r="Y146"/>
      <c r="Z146"/>
      <c r="AA146"/>
    </row>
    <row r="147" spans="2:27" ht="20.100000000000001" customHeight="1">
      <c r="B147" s="16"/>
      <c r="C147" s="4"/>
      <c r="D147" s="4"/>
      <c r="E147" s="18"/>
      <c r="F147" s="4"/>
      <c r="G147" s="4"/>
      <c r="H147" s="14"/>
      <c r="I147" s="14"/>
      <c r="J147" s="14"/>
      <c r="K147" s="18"/>
      <c r="L147" s="18"/>
      <c r="M147" s="18"/>
      <c r="N147" s="4"/>
      <c r="O147" s="22"/>
      <c r="P147" s="14"/>
      <c r="Q147" s="18"/>
      <c r="R147" s="94"/>
      <c r="S147" s="95"/>
      <c r="T147" s="4"/>
      <c r="U147"/>
      <c r="V147"/>
      <c r="W147"/>
      <c r="X147"/>
      <c r="Y147"/>
      <c r="Z147"/>
      <c r="AA147"/>
    </row>
    <row r="148" spans="2:27" ht="20.100000000000001" customHeight="1">
      <c r="B148" s="16"/>
      <c r="C148" s="4"/>
      <c r="D148" s="4"/>
      <c r="E148" s="18"/>
      <c r="F148" s="4"/>
      <c r="G148" s="4"/>
      <c r="H148" s="14"/>
      <c r="I148" s="14"/>
      <c r="J148" s="14"/>
      <c r="K148" s="18"/>
      <c r="L148" s="18"/>
      <c r="M148" s="18"/>
      <c r="N148" s="4"/>
      <c r="O148" s="22"/>
      <c r="P148" s="14"/>
      <c r="Q148" s="18"/>
      <c r="R148" s="94"/>
      <c r="S148" s="95"/>
      <c r="T148" s="4"/>
      <c r="U148"/>
      <c r="V148"/>
      <c r="W148"/>
      <c r="X148"/>
      <c r="Y148"/>
      <c r="Z148"/>
      <c r="AA148"/>
    </row>
    <row r="149" spans="2:27" ht="20.100000000000001" customHeight="1">
      <c r="B149" s="16"/>
      <c r="C149" s="4"/>
      <c r="D149" s="4"/>
      <c r="E149" s="18"/>
      <c r="F149" s="4"/>
      <c r="G149" s="4"/>
      <c r="H149" s="14"/>
      <c r="I149" s="14"/>
      <c r="J149" s="14"/>
      <c r="K149" s="18"/>
      <c r="L149" s="18"/>
      <c r="M149" s="18"/>
      <c r="N149" s="4"/>
      <c r="O149" s="22"/>
      <c r="P149" s="14"/>
      <c r="Q149" s="18"/>
      <c r="R149" s="94"/>
      <c r="S149" s="95"/>
      <c r="T149" s="4"/>
      <c r="U149"/>
      <c r="V149"/>
      <c r="W149"/>
      <c r="X149"/>
      <c r="Y149"/>
      <c r="Z149"/>
      <c r="AA149"/>
    </row>
    <row r="150" spans="2:27" ht="20.100000000000001" customHeight="1">
      <c r="B150" s="16"/>
      <c r="C150" s="4"/>
      <c r="D150" s="4"/>
      <c r="E150" s="18"/>
      <c r="F150" s="4"/>
      <c r="G150" s="4"/>
      <c r="H150" s="14"/>
      <c r="I150" s="14"/>
      <c r="J150" s="14"/>
      <c r="K150" s="18"/>
      <c r="L150" s="18"/>
      <c r="M150" s="18"/>
      <c r="N150" s="4"/>
      <c r="O150" s="22"/>
      <c r="P150" s="14"/>
      <c r="Q150" s="18"/>
      <c r="R150" s="94"/>
      <c r="S150" s="95"/>
      <c r="T150" s="4"/>
      <c r="U150"/>
      <c r="V150"/>
      <c r="W150"/>
      <c r="X150"/>
      <c r="Y150"/>
      <c r="Z150"/>
      <c r="AA150"/>
    </row>
    <row r="151" spans="2:27" ht="20.100000000000001" customHeight="1">
      <c r="B151" s="16"/>
      <c r="C151" s="4"/>
      <c r="D151" s="4"/>
      <c r="E151" s="18"/>
      <c r="F151" s="4"/>
      <c r="G151" s="4"/>
      <c r="H151" s="14"/>
      <c r="I151" s="14"/>
      <c r="J151" s="14"/>
      <c r="K151" s="18"/>
      <c r="L151" s="18"/>
      <c r="M151" s="18"/>
      <c r="N151" s="4"/>
      <c r="O151" s="22"/>
      <c r="P151" s="14"/>
      <c r="Q151" s="18"/>
      <c r="R151" s="94"/>
      <c r="S151" s="95"/>
      <c r="T151" s="4"/>
      <c r="U151"/>
      <c r="V151"/>
      <c r="W151"/>
      <c r="X151"/>
      <c r="Y151"/>
      <c r="Z151"/>
      <c r="AA151"/>
    </row>
    <row r="152" spans="2:27" ht="20.100000000000001" customHeight="1">
      <c r="B152" s="16"/>
      <c r="C152" s="4"/>
      <c r="D152" s="4"/>
      <c r="E152" s="18"/>
      <c r="F152" s="4"/>
      <c r="G152" s="4"/>
      <c r="H152" s="14"/>
      <c r="I152" s="14"/>
      <c r="J152" s="14"/>
      <c r="K152" s="18"/>
      <c r="L152" s="18"/>
      <c r="M152" s="18"/>
      <c r="N152" s="4"/>
      <c r="O152" s="22"/>
      <c r="P152" s="14"/>
      <c r="Q152" s="18"/>
      <c r="R152" s="94"/>
      <c r="S152" s="95"/>
      <c r="T152" s="4"/>
      <c r="U152"/>
      <c r="V152"/>
      <c r="W152"/>
      <c r="X152"/>
      <c r="Y152"/>
      <c r="Z152"/>
      <c r="AA152"/>
    </row>
    <row r="153" spans="2:27" ht="20.100000000000001" customHeight="1">
      <c r="B153" s="16"/>
      <c r="C153" s="4"/>
      <c r="D153" s="4"/>
      <c r="E153" s="18"/>
      <c r="F153" s="4"/>
      <c r="G153" s="4"/>
      <c r="H153" s="14"/>
      <c r="I153" s="14"/>
      <c r="J153" s="14"/>
      <c r="K153" s="18"/>
      <c r="L153" s="18"/>
      <c r="M153" s="18"/>
      <c r="N153" s="4"/>
      <c r="O153" s="22"/>
      <c r="P153" s="14"/>
      <c r="Q153" s="18"/>
      <c r="R153" s="94"/>
      <c r="S153" s="95"/>
      <c r="T153" s="4"/>
      <c r="U153"/>
      <c r="V153"/>
      <c r="W153"/>
      <c r="X153"/>
      <c r="Y153"/>
      <c r="Z153"/>
      <c r="AA153"/>
    </row>
    <row r="154" spans="2:27" ht="20.100000000000001" customHeight="1">
      <c r="B154" s="16"/>
      <c r="C154" s="4"/>
      <c r="D154" s="4"/>
      <c r="E154" s="18"/>
      <c r="F154" s="4"/>
      <c r="G154" s="4"/>
      <c r="H154" s="14"/>
      <c r="I154" s="14"/>
      <c r="J154" s="14"/>
      <c r="K154" s="18"/>
      <c r="L154" s="18"/>
      <c r="M154" s="18"/>
      <c r="N154" s="4"/>
      <c r="O154" s="22"/>
      <c r="P154" s="14"/>
      <c r="Q154" s="18"/>
      <c r="R154" s="94"/>
      <c r="S154" s="95"/>
      <c r="T154" s="4"/>
      <c r="U154"/>
      <c r="V154"/>
      <c r="W154"/>
      <c r="X154"/>
      <c r="Y154"/>
      <c r="Z154"/>
      <c r="AA154"/>
    </row>
    <row r="155" spans="2:27" ht="20.100000000000001" customHeight="1">
      <c r="B155" s="16"/>
      <c r="C155" s="4"/>
      <c r="D155" s="4"/>
      <c r="E155" s="18"/>
      <c r="F155" s="4"/>
      <c r="G155" s="4"/>
      <c r="H155" s="14"/>
      <c r="I155" s="14"/>
      <c r="J155" s="14"/>
      <c r="K155" s="18"/>
      <c r="L155" s="18"/>
      <c r="M155" s="18"/>
      <c r="N155" s="4"/>
      <c r="O155" s="22"/>
      <c r="P155" s="14"/>
      <c r="Q155" s="18"/>
      <c r="R155" s="94"/>
      <c r="S155" s="95"/>
      <c r="T155" s="4"/>
      <c r="U155"/>
      <c r="V155"/>
      <c r="W155"/>
      <c r="X155"/>
      <c r="Y155"/>
      <c r="Z155"/>
      <c r="AA155"/>
    </row>
    <row r="156" spans="2:27" ht="20.100000000000001" customHeight="1">
      <c r="B156" s="16"/>
      <c r="C156" s="4"/>
      <c r="D156" s="4"/>
      <c r="E156" s="18"/>
      <c r="F156" s="4"/>
      <c r="G156" s="4"/>
      <c r="H156" s="14"/>
      <c r="I156" s="14"/>
      <c r="J156" s="14"/>
      <c r="K156" s="18"/>
      <c r="L156" s="18"/>
      <c r="M156" s="18"/>
      <c r="N156" s="4"/>
      <c r="O156" s="22"/>
      <c r="P156" s="14"/>
      <c r="Q156" s="18"/>
      <c r="R156" s="94"/>
      <c r="S156" s="95"/>
      <c r="T156" s="4"/>
      <c r="U156"/>
      <c r="V156"/>
      <c r="W156"/>
      <c r="X156"/>
      <c r="Y156"/>
      <c r="Z156"/>
      <c r="AA156"/>
    </row>
    <row r="157" spans="2:27" ht="20.100000000000001" customHeight="1">
      <c r="B157" s="16"/>
      <c r="C157" s="4"/>
      <c r="D157" s="4"/>
      <c r="E157" s="18"/>
      <c r="F157" s="4"/>
      <c r="G157" s="4"/>
      <c r="H157" s="14"/>
      <c r="I157" s="14"/>
      <c r="J157" s="14"/>
      <c r="K157" s="18"/>
      <c r="L157" s="18"/>
      <c r="M157" s="18"/>
      <c r="N157" s="4"/>
      <c r="O157" s="22"/>
      <c r="P157" s="14"/>
      <c r="Q157" s="18"/>
      <c r="R157" s="94"/>
      <c r="S157" s="95"/>
      <c r="T157" s="4"/>
      <c r="U157"/>
      <c r="V157"/>
      <c r="W157"/>
      <c r="X157"/>
      <c r="Y157"/>
      <c r="Z157"/>
      <c r="AA157"/>
    </row>
    <row r="158" spans="2:27" ht="20.100000000000001" customHeight="1">
      <c r="B158" s="16"/>
      <c r="C158" s="4"/>
      <c r="D158" s="4"/>
      <c r="E158" s="18"/>
      <c r="F158" s="4"/>
      <c r="G158" s="4"/>
      <c r="H158" s="14"/>
      <c r="I158" s="14"/>
      <c r="J158" s="14"/>
      <c r="K158" s="18"/>
      <c r="L158" s="18"/>
      <c r="M158" s="18"/>
      <c r="N158" s="4"/>
      <c r="O158" s="22"/>
      <c r="P158" s="14"/>
      <c r="Q158" s="18"/>
      <c r="R158" s="94"/>
      <c r="S158" s="95"/>
      <c r="T158" s="4"/>
      <c r="U158"/>
      <c r="V158"/>
      <c r="W158"/>
      <c r="X158"/>
      <c r="Y158"/>
      <c r="Z158"/>
      <c r="AA158"/>
    </row>
    <row r="159" spans="2:27" ht="20.100000000000001" customHeight="1">
      <c r="B159" s="16"/>
      <c r="C159" s="4"/>
      <c r="D159" s="4"/>
      <c r="E159" s="18"/>
      <c r="F159" s="4"/>
      <c r="G159" s="4"/>
      <c r="H159" s="14"/>
      <c r="I159" s="14"/>
      <c r="J159" s="14"/>
      <c r="K159" s="18"/>
      <c r="L159" s="18"/>
      <c r="M159" s="18"/>
      <c r="N159" s="4"/>
      <c r="O159" s="22"/>
      <c r="P159" s="14"/>
      <c r="Q159" s="18"/>
      <c r="R159" s="94"/>
      <c r="S159" s="95"/>
      <c r="T159" s="4"/>
      <c r="U159"/>
      <c r="V159"/>
      <c r="W159"/>
      <c r="X159"/>
      <c r="Y159"/>
      <c r="Z159"/>
      <c r="AA159"/>
    </row>
    <row r="160" spans="2:27" ht="20.100000000000001" customHeight="1">
      <c r="B160" s="16"/>
      <c r="C160" s="4"/>
      <c r="D160" s="4"/>
      <c r="E160" s="18"/>
      <c r="F160" s="4"/>
      <c r="G160" s="4"/>
      <c r="H160" s="14"/>
      <c r="I160" s="14"/>
      <c r="J160" s="14"/>
      <c r="K160" s="18"/>
      <c r="L160" s="18"/>
      <c r="M160" s="18"/>
      <c r="N160" s="4"/>
      <c r="O160" s="22"/>
      <c r="P160" s="14"/>
      <c r="Q160" s="18"/>
      <c r="R160" s="94"/>
      <c r="S160" s="95"/>
      <c r="T160" s="4"/>
      <c r="U160"/>
      <c r="V160"/>
      <c r="W160"/>
      <c r="X160"/>
      <c r="Y160"/>
      <c r="Z160"/>
      <c r="AA160"/>
    </row>
    <row r="161" spans="2:27" ht="20.100000000000001" customHeight="1">
      <c r="B161" s="16"/>
      <c r="C161" s="4"/>
      <c r="D161" s="4"/>
      <c r="E161" s="18"/>
      <c r="F161" s="4"/>
      <c r="G161" s="4"/>
      <c r="H161" s="14"/>
      <c r="I161" s="14"/>
      <c r="J161" s="14"/>
      <c r="K161" s="18"/>
      <c r="L161" s="18"/>
      <c r="M161" s="18"/>
      <c r="N161" s="4"/>
      <c r="O161" s="22"/>
      <c r="P161" s="14"/>
      <c r="Q161" s="18"/>
      <c r="R161" s="94"/>
      <c r="S161" s="95"/>
      <c r="T161" s="4"/>
      <c r="U161"/>
      <c r="V161"/>
      <c r="W161"/>
      <c r="X161"/>
      <c r="Y161"/>
      <c r="Z161"/>
      <c r="AA161"/>
    </row>
    <row r="162" spans="2:27" ht="20.100000000000001" customHeight="1">
      <c r="B162" s="16"/>
      <c r="C162" s="4"/>
      <c r="D162" s="4"/>
      <c r="E162" s="18"/>
      <c r="F162" s="4"/>
      <c r="G162" s="4"/>
      <c r="H162" s="14"/>
      <c r="I162" s="14"/>
      <c r="J162" s="14"/>
      <c r="K162" s="18"/>
      <c r="L162" s="18"/>
      <c r="M162" s="18"/>
      <c r="N162" s="4"/>
      <c r="O162" s="22"/>
      <c r="P162" s="14"/>
      <c r="Q162" s="18"/>
      <c r="R162" s="94"/>
      <c r="S162" s="95"/>
      <c r="T162" s="4"/>
      <c r="U162"/>
      <c r="V162"/>
      <c r="W162"/>
      <c r="X162"/>
      <c r="Y162"/>
      <c r="Z162"/>
      <c r="AA162"/>
    </row>
    <row r="163" spans="2:27" ht="20.100000000000001" customHeight="1">
      <c r="B163" s="16"/>
      <c r="C163" s="4"/>
      <c r="D163" s="4"/>
      <c r="E163" s="18"/>
      <c r="F163" s="4"/>
      <c r="G163" s="4"/>
      <c r="H163" s="14"/>
      <c r="I163" s="14"/>
      <c r="J163" s="14"/>
      <c r="K163" s="18"/>
      <c r="L163" s="18"/>
      <c r="M163" s="18"/>
      <c r="N163" s="4"/>
      <c r="O163" s="22"/>
      <c r="P163" s="14"/>
      <c r="Q163" s="18"/>
      <c r="R163" s="94"/>
      <c r="S163" s="95"/>
      <c r="T163" s="4"/>
      <c r="U163"/>
      <c r="V163"/>
      <c r="W163"/>
      <c r="X163"/>
      <c r="Y163"/>
      <c r="Z163"/>
      <c r="AA163"/>
    </row>
    <row r="164" spans="2:27" ht="20.100000000000001" customHeight="1">
      <c r="B164" s="16"/>
      <c r="C164" s="4"/>
      <c r="D164" s="4"/>
      <c r="E164" s="18"/>
      <c r="F164" s="4"/>
      <c r="G164" s="4"/>
      <c r="H164" s="14"/>
      <c r="I164" s="14"/>
      <c r="J164" s="14"/>
      <c r="K164" s="18"/>
      <c r="L164" s="18"/>
      <c r="M164" s="18"/>
      <c r="N164" s="4"/>
      <c r="O164" s="22"/>
      <c r="P164" s="14"/>
      <c r="Q164" s="18"/>
      <c r="R164" s="94"/>
      <c r="S164" s="95"/>
      <c r="T164" s="4"/>
      <c r="U164"/>
      <c r="V164"/>
      <c r="W164"/>
      <c r="X164"/>
      <c r="Y164"/>
      <c r="Z164"/>
      <c r="AA164"/>
    </row>
    <row r="165" spans="2:27" ht="20.100000000000001" customHeight="1">
      <c r="B165" s="16"/>
      <c r="C165" s="4"/>
      <c r="D165" s="4"/>
      <c r="E165" s="18"/>
      <c r="F165" s="4"/>
      <c r="G165" s="4"/>
      <c r="H165" s="14"/>
      <c r="I165" s="14"/>
      <c r="J165" s="14"/>
      <c r="K165" s="18"/>
      <c r="L165" s="18"/>
      <c r="M165" s="18"/>
      <c r="N165" s="4"/>
      <c r="O165" s="22"/>
      <c r="P165" s="14"/>
      <c r="Q165" s="18"/>
      <c r="R165" s="94"/>
      <c r="S165" s="95"/>
      <c r="T165" s="4"/>
      <c r="U165"/>
      <c r="V165"/>
      <c r="W165"/>
      <c r="X165"/>
      <c r="Y165"/>
      <c r="Z165"/>
      <c r="AA165"/>
    </row>
    <row r="166" spans="2:27" ht="20.100000000000001" customHeight="1">
      <c r="B166" s="16"/>
      <c r="C166" s="4"/>
      <c r="D166" s="4"/>
      <c r="E166" s="18"/>
      <c r="F166" s="4"/>
      <c r="G166" s="4"/>
      <c r="H166" s="14"/>
      <c r="I166" s="14"/>
      <c r="J166" s="14"/>
      <c r="K166" s="18"/>
      <c r="L166" s="18"/>
      <c r="M166" s="18"/>
      <c r="N166" s="4"/>
      <c r="O166" s="22"/>
      <c r="P166" s="14"/>
      <c r="Q166" s="18"/>
      <c r="R166" s="94"/>
      <c r="S166" s="95"/>
      <c r="T166" s="4"/>
      <c r="U166"/>
      <c r="V166"/>
      <c r="W166"/>
      <c r="X166"/>
      <c r="Y166"/>
      <c r="Z166"/>
      <c r="AA166"/>
    </row>
    <row r="167" spans="2:27" ht="20.100000000000001" customHeight="1">
      <c r="B167" s="16"/>
      <c r="C167" s="4"/>
      <c r="D167" s="4"/>
      <c r="E167" s="18"/>
      <c r="F167" s="4"/>
      <c r="G167" s="4"/>
      <c r="H167" s="14"/>
      <c r="I167" s="14"/>
      <c r="J167" s="14"/>
      <c r="K167" s="18"/>
      <c r="L167" s="18"/>
      <c r="M167" s="18"/>
      <c r="N167" s="4"/>
      <c r="O167" s="22"/>
      <c r="P167" s="14"/>
      <c r="Q167" s="18"/>
      <c r="R167" s="94"/>
      <c r="S167" s="95"/>
      <c r="T167" s="4"/>
      <c r="U167"/>
      <c r="V167"/>
      <c r="W167"/>
      <c r="X167"/>
      <c r="Y167"/>
      <c r="Z167"/>
      <c r="AA167"/>
    </row>
    <row r="168" spans="2:27" ht="20.100000000000001" customHeight="1">
      <c r="B168" s="16"/>
      <c r="C168" s="4"/>
      <c r="D168" s="4"/>
      <c r="E168" s="18"/>
      <c r="F168" s="4"/>
      <c r="G168" s="4"/>
      <c r="H168" s="14"/>
      <c r="I168" s="14"/>
      <c r="J168" s="14"/>
      <c r="K168" s="18"/>
      <c r="L168" s="18"/>
      <c r="M168" s="18"/>
      <c r="N168" s="4"/>
      <c r="O168" s="22"/>
      <c r="P168" s="14"/>
      <c r="Q168" s="18"/>
      <c r="R168" s="94"/>
      <c r="S168" s="95"/>
      <c r="T168" s="4"/>
      <c r="U168"/>
      <c r="V168"/>
      <c r="W168"/>
      <c r="X168"/>
      <c r="Y168"/>
      <c r="Z168"/>
      <c r="AA168"/>
    </row>
    <row r="169" spans="2:27" ht="20.100000000000001" customHeight="1">
      <c r="B169" s="16"/>
      <c r="C169" s="4"/>
      <c r="D169" s="4"/>
      <c r="E169" s="18"/>
      <c r="F169" s="4"/>
      <c r="G169" s="4"/>
      <c r="H169" s="14"/>
      <c r="I169" s="14"/>
      <c r="J169" s="14"/>
      <c r="K169" s="18"/>
      <c r="L169" s="18"/>
      <c r="M169" s="18"/>
      <c r="N169" s="4"/>
      <c r="O169" s="22"/>
      <c r="P169" s="14"/>
      <c r="Q169" s="18"/>
      <c r="R169" s="94"/>
      <c r="S169" s="95"/>
      <c r="T169" s="4"/>
      <c r="U169"/>
      <c r="V169"/>
      <c r="W169"/>
      <c r="X169"/>
      <c r="Y169"/>
      <c r="Z169"/>
      <c r="AA169"/>
    </row>
    <row r="170" spans="2:27" ht="20.100000000000001" customHeight="1">
      <c r="B170" s="16"/>
      <c r="C170" s="4"/>
      <c r="D170" s="4"/>
      <c r="E170" s="18"/>
      <c r="F170" s="4"/>
      <c r="G170" s="4"/>
      <c r="H170" s="14"/>
      <c r="I170" s="14"/>
      <c r="J170" s="14"/>
      <c r="K170" s="18"/>
      <c r="L170" s="18"/>
      <c r="M170" s="18"/>
      <c r="N170" s="4"/>
      <c r="O170" s="22"/>
      <c r="P170" s="14"/>
      <c r="Q170" s="18"/>
      <c r="R170" s="94"/>
      <c r="S170" s="95"/>
      <c r="T170" s="4"/>
      <c r="U170"/>
      <c r="V170"/>
      <c r="W170"/>
      <c r="X170"/>
      <c r="Y170"/>
      <c r="Z170"/>
      <c r="AA170"/>
    </row>
  </sheetData>
  <mergeCells count="1">
    <mergeCell ref="H118:I118"/>
  </mergeCells>
  <dataValidations count="2">
    <dataValidation type="list" allowBlank="1" showInputMessage="1" showErrorMessage="1" prompt=" - " sqref="K3:K117" xr:uid="{2B046E70-3200-4BED-843F-E7EF4550C86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3:L117" xr:uid="{B84BE2D6-B850-45AE-9390-192C50E7017D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" right="0" top="0.74803149606299213" bottom="0.74803149606299213" header="0" footer="0"/>
  <pageSetup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 - " xr:uid="{C30961B8-1589-47AC-90A7-F60C3818AFFA}">
          <x14:formula1>
            <xm:f>Sheet1!$A$1:$A$7</xm:f>
          </x14:formula1>
          <xm:sqref>J3:J117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5EB3-C19E-4067-B5A2-56BDCD87B407}">
  <dimension ref="A1:A6"/>
  <sheetViews>
    <sheetView workbookViewId="0">
      <selection activeCell="A7" sqref="A7"/>
    </sheetView>
  </sheetViews>
  <sheetFormatPr defaultRowHeight="14.25"/>
  <cols>
    <col min="1" max="1" width="18.375" customWidth="1"/>
  </cols>
  <sheetData>
    <row r="1" spans="1:1">
      <c r="A1" s="6" t="s">
        <v>167</v>
      </c>
    </row>
    <row r="2" spans="1:1">
      <c r="A2" s="6" t="s">
        <v>169</v>
      </c>
    </row>
    <row r="3" spans="1:1">
      <c r="A3" s="6" t="s">
        <v>168</v>
      </c>
    </row>
    <row r="4" spans="1:1">
      <c r="A4" s="6" t="s">
        <v>170</v>
      </c>
    </row>
    <row r="5" spans="1:1">
      <c r="A5" s="6" t="s">
        <v>171</v>
      </c>
    </row>
    <row r="6" spans="1:1">
      <c r="A6" s="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27</v>
      </c>
      <c r="B1" s="2" t="s">
        <v>28</v>
      </c>
      <c r="C1" s="2" t="s">
        <v>29</v>
      </c>
    </row>
    <row r="2" spans="1:3" ht="22.5" customHeight="1">
      <c r="A2" s="2" t="s">
        <v>30</v>
      </c>
      <c r="B2" s="2" t="s">
        <v>31</v>
      </c>
      <c r="C2" s="2" t="s">
        <v>32</v>
      </c>
    </row>
    <row r="3" spans="1:3" ht="22.5" customHeight="1">
      <c r="A3" s="2" t="s">
        <v>33</v>
      </c>
      <c r="B3" s="2" t="s">
        <v>16</v>
      </c>
      <c r="C3" s="2" t="s">
        <v>34</v>
      </c>
    </row>
    <row r="4" spans="1:3" ht="22.5" customHeight="1">
      <c r="A4" s="2" t="s">
        <v>35</v>
      </c>
      <c r="B4" s="2" t="s">
        <v>36</v>
      </c>
      <c r="C4" s="2" t="s">
        <v>37</v>
      </c>
    </row>
    <row r="5" spans="1:3" ht="22.5" customHeight="1">
      <c r="A5" s="2" t="s">
        <v>38</v>
      </c>
      <c r="B5" s="2" t="s">
        <v>39</v>
      </c>
      <c r="C5" s="2" t="s">
        <v>40</v>
      </c>
    </row>
    <row r="6" spans="1:3" ht="22.5" customHeight="1">
      <c r="A6" s="2" t="s">
        <v>41</v>
      </c>
      <c r="B6" s="2" t="s">
        <v>42</v>
      </c>
      <c r="C6" s="2" t="s">
        <v>43</v>
      </c>
    </row>
    <row r="7" spans="1:3" ht="22.5" customHeight="1">
      <c r="A7" s="2" t="s">
        <v>44</v>
      </c>
      <c r="B7" s="2" t="s">
        <v>45</v>
      </c>
      <c r="C7" s="2" t="s">
        <v>46</v>
      </c>
    </row>
    <row r="8" spans="1:3" ht="22.5" customHeight="1">
      <c r="A8" s="2" t="s">
        <v>47</v>
      </c>
      <c r="B8" s="2" t="s">
        <v>48</v>
      </c>
      <c r="C8" s="2" t="s">
        <v>49</v>
      </c>
    </row>
    <row r="9" spans="1:3" ht="22.5" customHeight="1">
      <c r="A9" s="2" t="s">
        <v>50</v>
      </c>
      <c r="B9" s="2" t="s">
        <v>51</v>
      </c>
      <c r="C9" s="2" t="s">
        <v>52</v>
      </c>
    </row>
    <row r="10" spans="1:3" ht="22.5" customHeight="1">
      <c r="A10" s="2" t="s">
        <v>53</v>
      </c>
      <c r="B10" s="2" t="s">
        <v>54</v>
      </c>
      <c r="C10" s="2" t="s">
        <v>55</v>
      </c>
    </row>
    <row r="11" spans="1:3" ht="22.5" customHeight="1">
      <c r="A11" s="2" t="s">
        <v>56</v>
      </c>
      <c r="B11" s="2" t="s">
        <v>57</v>
      </c>
      <c r="C11" s="2" t="s">
        <v>58</v>
      </c>
    </row>
    <row r="12" spans="1:3" ht="22.5" customHeight="1">
      <c r="A12" s="2" t="s">
        <v>59</v>
      </c>
      <c r="B12" s="2" t="s">
        <v>60</v>
      </c>
      <c r="C12" s="2" t="s">
        <v>61</v>
      </c>
    </row>
    <row r="13" spans="1:3" ht="22.5" customHeight="1">
      <c r="A13" s="2" t="s">
        <v>62</v>
      </c>
      <c r="B13" s="2" t="s">
        <v>63</v>
      </c>
      <c r="C13" s="2" t="s">
        <v>64</v>
      </c>
    </row>
    <row r="14" spans="1:3" ht="22.5" customHeight="1">
      <c r="A14" s="2" t="s">
        <v>65</v>
      </c>
      <c r="B14" s="2" t="s">
        <v>66</v>
      </c>
      <c r="C14" s="2" t="s">
        <v>67</v>
      </c>
    </row>
    <row r="15" spans="1:3" ht="22.5" customHeight="1">
      <c r="A15" s="2" t="s">
        <v>68</v>
      </c>
      <c r="B15" s="2" t="s">
        <v>69</v>
      </c>
      <c r="C15" s="2" t="s">
        <v>70</v>
      </c>
    </row>
    <row r="16" spans="1:3" ht="22.5" customHeight="1">
      <c r="A16" s="2" t="s">
        <v>71</v>
      </c>
      <c r="B16" s="2" t="s">
        <v>72</v>
      </c>
      <c r="C16" s="2" t="s">
        <v>73</v>
      </c>
    </row>
    <row r="17" spans="1:3" ht="22.5" customHeight="1">
      <c r="A17" s="2" t="s">
        <v>74</v>
      </c>
      <c r="B17" s="2" t="s">
        <v>75</v>
      </c>
      <c r="C17" s="2" t="s">
        <v>76</v>
      </c>
    </row>
    <row r="18" spans="1:3" ht="22.5" customHeight="1">
      <c r="A18" s="2" t="s">
        <v>77</v>
      </c>
      <c r="C18" s="2" t="s">
        <v>78</v>
      </c>
    </row>
    <row r="19" spans="1:3" ht="22.5" customHeight="1">
      <c r="A19" s="2" t="s">
        <v>79</v>
      </c>
      <c r="C19" s="2" t="s">
        <v>80</v>
      </c>
    </row>
    <row r="20" spans="1:3" ht="22.5" customHeight="1">
      <c r="A20" s="2" t="s">
        <v>81</v>
      </c>
      <c r="C20" s="2" t="s">
        <v>82</v>
      </c>
    </row>
    <row r="21" spans="1:3" ht="22.5" customHeight="1">
      <c r="A21" s="2" t="s">
        <v>83</v>
      </c>
      <c r="C21" s="2" t="s">
        <v>84</v>
      </c>
    </row>
    <row r="22" spans="1:3" ht="22.5" customHeight="1">
      <c r="C22" s="2" t="s">
        <v>85</v>
      </c>
    </row>
    <row r="23" spans="1:3" ht="22.5" customHeight="1">
      <c r="C23" s="2" t="s">
        <v>86</v>
      </c>
    </row>
    <row r="24" spans="1:3" ht="22.5" customHeight="1">
      <c r="C24" s="2" t="s">
        <v>87</v>
      </c>
    </row>
    <row r="25" spans="1:3" ht="22.5" customHeight="1">
      <c r="C25" s="2" t="s">
        <v>88</v>
      </c>
    </row>
    <row r="26" spans="1:3" ht="22.5" customHeight="1">
      <c r="C26" s="2" t="s">
        <v>89</v>
      </c>
    </row>
    <row r="27" spans="1:3" ht="22.5" customHeight="1">
      <c r="C27" s="2" t="s">
        <v>90</v>
      </c>
    </row>
    <row r="28" spans="1:3" ht="22.5" customHeight="1">
      <c r="C28" s="2" t="s">
        <v>91</v>
      </c>
    </row>
    <row r="29" spans="1:3" ht="22.5" customHeight="1">
      <c r="C29" s="2" t="s">
        <v>92</v>
      </c>
    </row>
    <row r="30" spans="1:3" ht="22.5" customHeight="1">
      <c r="C30" s="2" t="s">
        <v>93</v>
      </c>
    </row>
    <row r="31" spans="1:3" ht="22.5" customHeight="1">
      <c r="C31" s="2" t="s">
        <v>94</v>
      </c>
    </row>
    <row r="32" spans="1:3" ht="22.5" customHeight="1">
      <c r="C32" s="2" t="s">
        <v>95</v>
      </c>
    </row>
    <row r="33" spans="3:3" ht="22.5" customHeight="1">
      <c r="C33" s="2" t="s">
        <v>96</v>
      </c>
    </row>
    <row r="34" spans="3:3" ht="22.5" customHeight="1">
      <c r="C34" s="2" t="s">
        <v>97</v>
      </c>
    </row>
    <row r="35" spans="3:3" ht="22.5" customHeight="1">
      <c r="C35" s="2" t="s">
        <v>98</v>
      </c>
    </row>
    <row r="36" spans="3:3" ht="22.5" customHeight="1">
      <c r="C36" s="2" t="s">
        <v>99</v>
      </c>
    </row>
    <row r="37" spans="3:3" ht="22.5" customHeight="1">
      <c r="C37" s="2" t="s">
        <v>100</v>
      </c>
    </row>
    <row r="38" spans="3:3" ht="22.5" customHeight="1">
      <c r="C38" s="2" t="s">
        <v>101</v>
      </c>
    </row>
    <row r="39" spans="3:3" ht="22.5" customHeight="1">
      <c r="C39" s="2" t="s">
        <v>102</v>
      </c>
    </row>
    <row r="40" spans="3:3" ht="22.5" customHeight="1">
      <c r="C40" s="2" t="s">
        <v>103</v>
      </c>
    </row>
    <row r="41" spans="3:3" ht="22.5" customHeight="1">
      <c r="C41" s="2" t="s">
        <v>104</v>
      </c>
    </row>
    <row r="42" spans="3:3" ht="22.5" customHeight="1">
      <c r="C42" s="2" t="s">
        <v>105</v>
      </c>
    </row>
    <row r="43" spans="3:3" ht="22.5" customHeight="1">
      <c r="C43" s="2" t="s">
        <v>106</v>
      </c>
    </row>
    <row r="44" spans="3:3" ht="22.5" customHeight="1">
      <c r="C44" s="2" t="s">
        <v>107</v>
      </c>
    </row>
    <row r="45" spans="3:3" ht="22.5" customHeight="1">
      <c r="C45" s="2" t="s">
        <v>108</v>
      </c>
    </row>
    <row r="46" spans="3:3" ht="22.5" customHeight="1">
      <c r="C46" s="2" t="s">
        <v>109</v>
      </c>
    </row>
    <row r="47" spans="3:3" ht="22.5" customHeight="1">
      <c r="C47" s="2" t="s">
        <v>110</v>
      </c>
    </row>
    <row r="48" spans="3:3" ht="22.5" customHeight="1">
      <c r="C48" s="2" t="s">
        <v>111</v>
      </c>
    </row>
    <row r="49" spans="3:3" ht="22.5" customHeight="1">
      <c r="C49" s="2" t="s">
        <v>112</v>
      </c>
    </row>
    <row r="50" spans="3:3" ht="22.5" customHeight="1">
      <c r="C50" s="2" t="s">
        <v>113</v>
      </c>
    </row>
    <row r="51" spans="3:3" ht="22.5" customHeight="1">
      <c r="C51" s="2" t="s">
        <v>114</v>
      </c>
    </row>
    <row r="52" spans="3:3" ht="22.5" customHeight="1">
      <c r="C52" s="2" t="s">
        <v>115</v>
      </c>
    </row>
    <row r="53" spans="3:3" ht="22.5" customHeight="1">
      <c r="C53" s="2" t="s">
        <v>116</v>
      </c>
    </row>
    <row r="54" spans="3:3" ht="22.5" customHeight="1">
      <c r="C54" s="2" t="s">
        <v>117</v>
      </c>
    </row>
    <row r="55" spans="3:3" ht="22.5" customHeight="1">
      <c r="C55" s="2" t="s">
        <v>118</v>
      </c>
    </row>
    <row r="56" spans="3:3" ht="22.5" customHeight="1">
      <c r="C56" s="2" t="s">
        <v>119</v>
      </c>
    </row>
    <row r="57" spans="3:3" ht="22.5" customHeight="1">
      <c r="C57" s="2" t="s">
        <v>120</v>
      </c>
    </row>
    <row r="58" spans="3:3" ht="22.5" customHeight="1">
      <c r="C58" s="2" t="s">
        <v>121</v>
      </c>
    </row>
    <row r="59" spans="3:3" ht="22.5" customHeight="1">
      <c r="C59" s="2" t="s">
        <v>122</v>
      </c>
    </row>
    <row r="60" spans="3:3" ht="22.5" customHeight="1">
      <c r="C60" s="2" t="s">
        <v>123</v>
      </c>
    </row>
    <row r="61" spans="3:3" ht="22.5" customHeight="1">
      <c r="C61" s="2" t="s">
        <v>124</v>
      </c>
    </row>
    <row r="62" spans="3:3" ht="22.5" customHeight="1">
      <c r="C62" s="2" t="s">
        <v>125</v>
      </c>
    </row>
    <row r="63" spans="3:3" ht="22.5" customHeight="1">
      <c r="C63" s="2" t="s">
        <v>126</v>
      </c>
    </row>
    <row r="64" spans="3:3" ht="22.5" customHeight="1">
      <c r="C64" s="2" t="s">
        <v>127</v>
      </c>
    </row>
    <row r="65" spans="3:3" ht="22.5" customHeight="1">
      <c r="C65" s="2" t="s">
        <v>128</v>
      </c>
    </row>
    <row r="66" spans="3:3" ht="22.5" customHeight="1">
      <c r="C66" s="2" t="s">
        <v>129</v>
      </c>
    </row>
    <row r="67" spans="3:3" ht="22.5" customHeight="1">
      <c r="C67" s="2" t="s">
        <v>130</v>
      </c>
    </row>
    <row r="68" spans="3:3" ht="22.5" customHeight="1">
      <c r="C68" s="2" t="s">
        <v>131</v>
      </c>
    </row>
    <row r="69" spans="3:3" ht="22.5" customHeight="1">
      <c r="C69" s="2" t="s">
        <v>132</v>
      </c>
    </row>
    <row r="70" spans="3:3" ht="22.5" customHeight="1">
      <c r="C70" s="2" t="s">
        <v>133</v>
      </c>
    </row>
    <row r="71" spans="3:3" ht="22.5" customHeight="1">
      <c r="C71" s="2" t="s">
        <v>134</v>
      </c>
    </row>
    <row r="72" spans="3:3" ht="22.5" customHeight="1">
      <c r="C72" s="2" t="s">
        <v>135</v>
      </c>
    </row>
    <row r="73" spans="3:3" ht="22.5" customHeight="1">
      <c r="C73" s="2" t="s">
        <v>136</v>
      </c>
    </row>
    <row r="74" spans="3:3" ht="22.5" customHeight="1">
      <c r="C74" s="2" t="s">
        <v>137</v>
      </c>
    </row>
    <row r="75" spans="3:3" ht="22.5" customHeight="1">
      <c r="C75" s="2" t="s">
        <v>138</v>
      </c>
    </row>
    <row r="76" spans="3:3" ht="22.5" customHeight="1">
      <c r="C76" s="2" t="s">
        <v>139</v>
      </c>
    </row>
    <row r="77" spans="3:3" ht="22.5" customHeight="1">
      <c r="C77" s="2" t="s">
        <v>140</v>
      </c>
    </row>
    <row r="78" spans="3:3" ht="22.5" customHeight="1">
      <c r="C78" s="2" t="s">
        <v>141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2024-08-13T06:53:42Z</cp:lastPrinted>
  <dcterms:created xsi:type="dcterms:W3CDTF">2023-09-21T14:37:46Z</dcterms:created>
  <dcterms:modified xsi:type="dcterms:W3CDTF">2024-08-13T06:54:14Z</dcterms:modified>
</cp:coreProperties>
</file>